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e07cacba6b9d36/Área de Trabalho/UFPR/Modelos/Contratações Diretas/"/>
    </mc:Choice>
  </mc:AlternateContent>
  <xr:revisionPtr revIDLastSave="9" documentId="8_{84B40012-696B-425A-8F98-B2811581606E}" xr6:coauthVersionLast="47" xr6:coauthVersionMax="47" xr10:uidLastSave="{D9963475-5AE5-4B5B-884A-BEC39C182D04}"/>
  <bookViews>
    <workbookView xWindow="-120" yWindow="-120" windowWidth="29040" windowHeight="15720" firstSheet="1" activeTab="1" xr2:uid="{00000000-000D-0000-FFFF-FFFF00000000}"/>
  </bookViews>
  <sheets>
    <sheet name="Instruções" sheetId="1" r:id="rId1"/>
    <sheet name="Estimativa de preços" sheetId="4" r:id="rId2"/>
  </sheets>
  <definedNames>
    <definedName name="_xlnm.Print_Titles" localSheetId="1">'Estimativa de preços'!$1:$5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I123" i="4" l="1"/>
  <c r="J123" i="4" s="1"/>
  <c r="I120" i="4"/>
  <c r="J120" i="4" s="1"/>
  <c r="I117" i="4"/>
  <c r="J117" i="4" s="1"/>
  <c r="I114" i="4"/>
  <c r="J114" i="4" s="1"/>
  <c r="I111" i="4"/>
  <c r="J111" i="4" s="1"/>
  <c r="I108" i="4"/>
  <c r="J108" i="4" s="1"/>
  <c r="I105" i="4"/>
  <c r="J105" i="4" s="1"/>
  <c r="I102" i="4"/>
  <c r="J102" i="4" s="1"/>
  <c r="I99" i="4"/>
  <c r="J99" i="4" s="1"/>
  <c r="I96" i="4"/>
  <c r="J96" i="4" s="1"/>
  <c r="I93" i="4"/>
  <c r="J93" i="4" s="1"/>
  <c r="I90" i="4"/>
  <c r="J90" i="4" s="1"/>
  <c r="I87" i="4"/>
  <c r="J87" i="4" s="1"/>
  <c r="I84" i="4"/>
  <c r="J84" i="4" s="1"/>
  <c r="I81" i="4"/>
  <c r="J81" i="4" s="1"/>
  <c r="I78" i="4"/>
  <c r="J78" i="4" s="1"/>
  <c r="I75" i="4"/>
  <c r="J75" i="4" s="1"/>
  <c r="I72" i="4"/>
  <c r="J72" i="4" s="1"/>
  <c r="I69" i="4"/>
  <c r="J69" i="4" s="1"/>
  <c r="I66" i="4"/>
  <c r="J66" i="4" s="1"/>
  <c r="I63" i="4"/>
  <c r="J63" i="4" s="1"/>
  <c r="I60" i="4"/>
  <c r="J60" i="4" s="1"/>
  <c r="I57" i="4"/>
  <c r="J57" i="4" s="1"/>
  <c r="I54" i="4"/>
  <c r="J54" i="4" s="1"/>
  <c r="I51" i="4"/>
  <c r="J51" i="4" s="1"/>
  <c r="I48" i="4"/>
  <c r="J48" i="4" s="1"/>
  <c r="I45" i="4"/>
  <c r="J45" i="4" s="1"/>
  <c r="I42" i="4"/>
  <c r="J42" i="4" s="1"/>
  <c r="I39" i="4"/>
  <c r="J39" i="4" s="1"/>
  <c r="I36" i="4"/>
  <c r="J36" i="4" s="1"/>
  <c r="I33" i="4"/>
  <c r="J33" i="4" s="1"/>
  <c r="I30" i="4"/>
  <c r="J30" i="4" s="1"/>
  <c r="I27" i="4"/>
  <c r="J27" i="4" s="1"/>
  <c r="I24" i="4"/>
  <c r="J24" i="4" s="1"/>
  <c r="I21" i="4"/>
  <c r="J21" i="4" s="1"/>
  <c r="I18" i="4"/>
  <c r="J18" i="4" s="1"/>
  <c r="I15" i="4"/>
  <c r="J15" i="4" s="1"/>
  <c r="I12" i="4"/>
  <c r="J12" i="4" s="1"/>
  <c r="I9" i="4"/>
  <c r="J9" i="4" s="1"/>
  <c r="I6" i="4"/>
  <c r="J6" i="4" s="1"/>
  <c r="J126" i="4" l="1"/>
</calcChain>
</file>

<file path=xl/sharedStrings.xml><?xml version="1.0" encoding="utf-8"?>
<sst xmlns="http://schemas.openxmlformats.org/spreadsheetml/2006/main" count="78" uniqueCount="39">
  <si>
    <t>Caso haja dúvida sobre o preenchimento da planilha, siga estas instruções:</t>
  </si>
  <si>
    <t>1.</t>
  </si>
  <si>
    <t>Caso sua Dispensa possua mais de 5 itens, você poderá reexibir as linhas 21 a 125, conforme sua necessidade.</t>
  </si>
  <si>
    <t>2.</t>
  </si>
  <si>
    <t>Procure manter a formatação da planilha, respeitando os tamanhos das fontes e cores que facilitam a identificação dos itens</t>
  </si>
  <si>
    <t xml:space="preserve">3. </t>
  </si>
  <si>
    <t>No caso de consulta de preços com data (coluna "G") superior a 6 meses, a planilha retornará alerta, colorindo a data em vermelho. Muita atenção! Caso a pesquisa tiver sido coletada diretamente junto a fornecedores, ela não será válida.</t>
  </si>
  <si>
    <t>4.</t>
  </si>
  <si>
    <t>A coluna "C" (unidade) deve indicar como seu item será adquirido (ex.: unidade, pacote, fardo, barra etc). Caso haja necessidade de detalhar a quantidade que deva conter na unidade, esse detalhamento deve estar na descrição do item coluna "B".</t>
  </si>
  <si>
    <t>5.</t>
  </si>
  <si>
    <t>Na coluna "E" o deve constar a Razão Social e o CNPJ referente à empresa consultada, independentemente do parâmetro de pesquisa.</t>
  </si>
  <si>
    <t>PLANILHA DE CÁLCULO DE PREÇO MÁXIMO PARA DISPENSAS DE LICITAÇÃO</t>
  </si>
  <si>
    <t xml:space="preserve">Objeto: Aquisição/Contratação de serviços de: </t>
  </si>
  <si>
    <t>Item</t>
  </si>
  <si>
    <t>Descrição</t>
  </si>
  <si>
    <t>Unid</t>
  </si>
  <si>
    <t>Quant.</t>
  </si>
  <si>
    <t>Fornecedor</t>
  </si>
  <si>
    <t>Critério de pesquisa</t>
  </si>
  <si>
    <t xml:space="preserve">Data da pesquisa/ homologação </t>
  </si>
  <si>
    <t>Valores unitários</t>
  </si>
  <si>
    <t>Valor máximo unitário*</t>
  </si>
  <si>
    <t>Valor máximo total</t>
  </si>
  <si>
    <t>Unid.</t>
  </si>
  <si>
    <t>VALOR MÁXIMO DA DISPENSA DE LICITAÇÃO</t>
  </si>
  <si>
    <t>*Na dispensa eletrônica, o valor máximo fixado para a contratação será o menor obtido na pesquisa de preços realizada durante a fase interna. Caso seja utilizada somente uma referência de preços, a pesquisa será realizada concomitantemente com a dispensa eletrônica. Ainda, no caso de consulta direta a fornecedores, não é permitida a utilização de apenas um preço de referência.</t>
  </si>
  <si>
    <t>DECLARO QUE:</t>
  </si>
  <si>
    <t>1. O método estatístico utilizado para a fixação do valor máximo da contratação direta foi a adoção do menor preço dentre as propostas recebidas, a fim de atender o disposto no §3º do art. 75 da Lei de Licitações. Ainda que, nos itens onde a pesquisa de preços foi realizada exclusivamente via sistema de pesquisa de preços do compras.gov, todos os valores fixados como máximos são inferiores à correspondente mediana encontrada no referido sistema.</t>
  </si>
  <si>
    <t>2. Caso a pesquisa de preço não tenha como fontes o sistema "pesquisa de preços" constante do site compras.gov, o demandante deverá justificar sinteticamente os motivos que o levaram a consultar outras fontes.</t>
  </si>
  <si>
    <t>3. Relatar o motivo que levou o demandante a solicitar cotação de preços aos fornecedores consultados.</t>
  </si>
  <si>
    <t>NOME COMPLETO DO RESPONSÁVEL PELA PESQUISA</t>
  </si>
  <si>
    <t>SIAPE</t>
  </si>
  <si>
    <t>Sistema oficial do governo - Pesquisa de preços</t>
  </si>
  <si>
    <t>Contratações Similares pela Administratação Pública</t>
  </si>
  <si>
    <t>Midia Especializada</t>
  </si>
  <si>
    <t>Tabela de referência aprovada pelo Poder Executivo</t>
  </si>
  <si>
    <t>Pesquisa Fornecedor</t>
  </si>
  <si>
    <t>Tabela SINAPI/SICRO</t>
  </si>
  <si>
    <t>Base Nacional de Notas fiscais eletrônicas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</si>
</sst>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[Red]0"/>
    <numFmt numFmtId="165" formatCode="_-* #,##0_-;\-* #,##0_-;_-* &quot;-&quot;??_-;_-@_-"/>
    <numFmt numFmtId="166" formatCode="_(&quot;R$ &quot;* #,##0.00_);_(&quot;R$ &quot;* \(#,##0.00\);_(&quot;R$ &quot;* \-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59">
    <xf numFmtId="0" fontId="0" fillId="0" borderId="0" xfId="0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44" fontId="3" fillId="0" borderId="0" xfId="2" applyFont="1" applyFill="1" applyBorder="1" applyAlignment="1" applyProtection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3" fillId="0" borderId="3" xfId="0" applyNumberFormat="1" applyFont="1" applyBorder="1" applyAlignment="1">
      <alignment vertical="center" wrapText="1"/>
    </xf>
    <xf numFmtId="0" fontId="9" fillId="0" borderId="0" xfId="0" applyFont="1"/>
    <xf numFmtId="14" fontId="6" fillId="0" borderId="3" xfId="0" applyNumberFormat="1" applyFont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4" fontId="13" fillId="2" borderId="1" xfId="2" applyFont="1" applyFill="1" applyBorder="1" applyAlignment="1">
      <alignment horizontal="center" vertical="center" wrapText="1"/>
    </xf>
    <xf numFmtId="166" fontId="13" fillId="2" borderId="1" xfId="2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/>
    <xf numFmtId="1" fontId="14" fillId="3" borderId="1" xfId="3" applyNumberFormat="1" applyFont="1" applyFill="1" applyBorder="1" applyAlignment="1">
      <alignment horizontal="center" vertical="center" wrapText="1"/>
    </xf>
    <xf numFmtId="14" fontId="14" fillId="3" borderId="1" xfId="3" applyNumberFormat="1" applyFont="1" applyFill="1" applyBorder="1" applyAlignment="1">
      <alignment horizontal="center" vertical="center" wrapText="1"/>
    </xf>
    <xf numFmtId="44" fontId="14" fillId="3" borderId="1" xfId="2" applyFont="1" applyFill="1" applyBorder="1" applyAlignment="1">
      <alignment horizontal="center" vertical="center" wrapText="1"/>
    </xf>
    <xf numFmtId="0" fontId="15" fillId="0" borderId="1" xfId="0" applyFont="1" applyBorder="1"/>
    <xf numFmtId="1" fontId="14" fillId="0" borderId="1" xfId="3" applyNumberFormat="1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44" fontId="14" fillId="0" borderId="1" xfId="2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3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wrapText="1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164" fontId="16" fillId="4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4" fillId="0" borderId="2" xfId="0" applyNumberFormat="1" applyFont="1" applyBorder="1" applyAlignment="1">
      <alignment horizontal="left" vertical="center" wrapText="1"/>
    </xf>
    <xf numFmtId="164" fontId="14" fillId="0" borderId="0" xfId="0" applyNumberFormat="1" applyFont="1" applyAlignment="1">
      <alignment horizontal="left" vertical="center" wrapText="1"/>
    </xf>
    <xf numFmtId="44" fontId="14" fillId="3" borderId="1" xfId="2" applyFont="1" applyFill="1" applyBorder="1" applyAlignment="1" applyProtection="1">
      <alignment horizontal="center" vertical="center" wrapText="1"/>
    </xf>
    <xf numFmtId="1" fontId="14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14" fillId="0" borderId="1" xfId="2" applyFont="1" applyFill="1" applyBorder="1" applyAlignment="1" applyProtection="1">
      <alignment horizontal="center" vertical="center" wrapText="1"/>
    </xf>
    <xf numFmtId="1" fontId="14" fillId="3" borderId="1" xfId="2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top" wrapText="1"/>
    </xf>
    <xf numFmtId="164" fontId="16" fillId="0" borderId="1" xfId="0" applyNumberFormat="1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9" fillId="0" borderId="0" xfId="0" applyFont="1" applyAlignment="1"/>
  </cellXfs>
  <cellStyles count="5">
    <cellStyle name="Hiperlink" xfId="3" builtinId="8"/>
    <cellStyle name="Moeda 2" xfId="2" xr:uid="{00000000-0005-0000-0000-000001000000}"/>
    <cellStyle name="Normal" xfId="0" builtinId="0"/>
    <cellStyle name="Normal 2" xfId="4" xr:uid="{00000000-0005-0000-0000-000003000000}"/>
    <cellStyle name="Vírgula" xfId="1" builtinId="3"/>
  </cellStyles>
  <dxfs count="3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8"/>
  <sheetViews>
    <sheetView workbookViewId="0">
      <selection activeCell="B13" sqref="B13:R13"/>
    </sheetView>
  </sheetViews>
  <sheetFormatPr defaultRowHeight="18"/>
  <cols>
    <col min="1" max="1" width="3.5703125" style="15" bestFit="1" customWidth="1"/>
    <col min="2" max="16384" width="9.140625" style="15"/>
  </cols>
  <sheetData>
    <row r="2" spans="1:18" ht="18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4" spans="1:18" ht="57.75" customHeight="1">
      <c r="A4" s="32" t="s">
        <v>1</v>
      </c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ht="57.75" customHeight="1">
      <c r="A5" s="33" t="s">
        <v>3</v>
      </c>
      <c r="B5" s="38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57.75" customHeight="1">
      <c r="A6" s="32" t="s">
        <v>5</v>
      </c>
      <c r="B6" s="39" t="s">
        <v>6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57.75" customHeight="1">
      <c r="A7" s="33" t="s">
        <v>7</v>
      </c>
      <c r="B7" s="38" t="s">
        <v>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57.75" customHeight="1">
      <c r="A8" s="32" t="s">
        <v>9</v>
      </c>
      <c r="B8" s="39" t="s">
        <v>10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8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18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18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2:18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</sheetData>
  <mergeCells count="16">
    <mergeCell ref="B15:R15"/>
    <mergeCell ref="B16:R16"/>
    <mergeCell ref="B17:R17"/>
    <mergeCell ref="B18:R18"/>
    <mergeCell ref="A2:R2"/>
    <mergeCell ref="B9:R9"/>
    <mergeCell ref="B10:R10"/>
    <mergeCell ref="B11:R11"/>
    <mergeCell ref="B12:R12"/>
    <mergeCell ref="B13:R13"/>
    <mergeCell ref="B14:R14"/>
    <mergeCell ref="B4:R4"/>
    <mergeCell ref="B5:R5"/>
    <mergeCell ref="B6:R6"/>
    <mergeCell ref="B7:R7"/>
    <mergeCell ref="B8:R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0"/>
  <sheetViews>
    <sheetView tabSelected="1" topLeftCell="A13" zoomScaleNormal="100" zoomScaleSheetLayoutView="80" workbookViewId="0">
      <selection sqref="A1:J1"/>
    </sheetView>
  </sheetViews>
  <sheetFormatPr defaultRowHeight="15"/>
  <cols>
    <col min="1" max="1" width="7.28515625" style="2" customWidth="1"/>
    <col min="2" max="2" width="31.140625" style="9" bestFit="1" customWidth="1"/>
    <col min="3" max="3" width="7.5703125" style="3" customWidth="1"/>
    <col min="4" max="4" width="8" style="4" bestFit="1" customWidth="1"/>
    <col min="5" max="5" width="40.7109375" style="5" customWidth="1"/>
    <col min="6" max="6" width="31.140625" style="5" customWidth="1"/>
    <col min="7" max="7" width="21" style="5" bestFit="1" customWidth="1"/>
    <col min="8" max="8" width="13.140625" style="11" customWidth="1"/>
    <col min="9" max="9" width="16.140625" style="12" customWidth="1"/>
    <col min="10" max="10" width="13.85546875" style="12" customWidth="1"/>
    <col min="11" max="16384" width="9.140625" style="1"/>
  </cols>
  <sheetData>
    <row r="1" spans="1:10" ht="15.75" customHeight="1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.75" customHeight="1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customHeight="1">
      <c r="A3" s="56" t="s">
        <v>12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>
      <c r="A4" s="14"/>
      <c r="B4" s="14"/>
      <c r="C4" s="14"/>
      <c r="D4" s="14"/>
      <c r="E4" s="14"/>
      <c r="F4" s="16">
        <f ca="1">TODAY()</f>
        <v>45758</v>
      </c>
      <c r="G4" s="14"/>
      <c r="H4" s="14"/>
      <c r="I4" s="14"/>
      <c r="J4" s="14"/>
    </row>
    <row r="5" spans="1:10" s="6" customFormat="1" ht="45" customHeight="1">
      <c r="A5" s="17" t="s">
        <v>13</v>
      </c>
      <c r="B5" s="18" t="s">
        <v>14</v>
      </c>
      <c r="C5" s="18" t="s">
        <v>15</v>
      </c>
      <c r="D5" s="19" t="s">
        <v>16</v>
      </c>
      <c r="E5" s="20" t="s">
        <v>17</v>
      </c>
      <c r="F5" s="20" t="s">
        <v>18</v>
      </c>
      <c r="G5" s="20" t="s">
        <v>19</v>
      </c>
      <c r="H5" s="21" t="s">
        <v>20</v>
      </c>
      <c r="I5" s="22" t="s">
        <v>21</v>
      </c>
      <c r="J5" s="22" t="s">
        <v>22</v>
      </c>
    </row>
    <row r="6" spans="1:10" s="7" customFormat="1">
      <c r="A6" s="50">
        <v>1</v>
      </c>
      <c r="B6" s="51"/>
      <c r="C6" s="50" t="s">
        <v>23</v>
      </c>
      <c r="D6" s="50"/>
      <c r="E6" s="23"/>
      <c r="F6" s="24"/>
      <c r="G6" s="25"/>
      <c r="H6" s="26"/>
      <c r="I6" s="46">
        <f>MIN(H6:H8)</f>
        <v>0</v>
      </c>
      <c r="J6" s="46">
        <f>D6*I6</f>
        <v>0</v>
      </c>
    </row>
    <row r="7" spans="1:10" s="7" customFormat="1">
      <c r="A7" s="50"/>
      <c r="B7" s="51"/>
      <c r="C7" s="50"/>
      <c r="D7" s="50"/>
      <c r="E7" s="23"/>
      <c r="F7" s="24"/>
      <c r="G7" s="25"/>
      <c r="H7" s="26"/>
      <c r="I7" s="46"/>
      <c r="J7" s="46"/>
    </row>
    <row r="8" spans="1:10" s="7" customFormat="1">
      <c r="A8" s="50"/>
      <c r="B8" s="51"/>
      <c r="C8" s="50"/>
      <c r="D8" s="50"/>
      <c r="E8" s="23"/>
      <c r="F8" s="24"/>
      <c r="G8" s="25"/>
      <c r="H8" s="26"/>
      <c r="I8" s="46"/>
      <c r="J8" s="46"/>
    </row>
    <row r="9" spans="1:10" s="7" customFormat="1">
      <c r="A9" s="47">
        <v>2</v>
      </c>
      <c r="B9" s="48"/>
      <c r="C9" s="47" t="s">
        <v>23</v>
      </c>
      <c r="D9" s="47"/>
      <c r="E9" s="27"/>
      <c r="F9" s="28"/>
      <c r="G9" s="29"/>
      <c r="H9" s="30"/>
      <c r="I9" s="49">
        <f t="shared" ref="I9" si="0">MIN(H9:H11)</f>
        <v>0</v>
      </c>
      <c r="J9" s="49">
        <f t="shared" ref="J9" si="1">D9*I9</f>
        <v>0</v>
      </c>
    </row>
    <row r="10" spans="1:10" s="7" customFormat="1">
      <c r="A10" s="47"/>
      <c r="B10" s="48"/>
      <c r="C10" s="47"/>
      <c r="D10" s="47"/>
      <c r="E10" s="27"/>
      <c r="F10" s="28"/>
      <c r="G10" s="29"/>
      <c r="H10" s="30"/>
      <c r="I10" s="49"/>
      <c r="J10" s="49"/>
    </row>
    <row r="11" spans="1:10" s="7" customFormat="1">
      <c r="A11" s="47"/>
      <c r="B11" s="48"/>
      <c r="C11" s="47"/>
      <c r="D11" s="47"/>
      <c r="E11" s="27"/>
      <c r="F11" s="28"/>
      <c r="G11" s="29"/>
      <c r="H11" s="30"/>
      <c r="I11" s="49"/>
      <c r="J11" s="49"/>
    </row>
    <row r="12" spans="1:10" s="7" customFormat="1">
      <c r="A12" s="50">
        <v>3</v>
      </c>
      <c r="B12" s="51"/>
      <c r="C12" s="50" t="s">
        <v>23</v>
      </c>
      <c r="D12" s="50"/>
      <c r="E12" s="23"/>
      <c r="F12" s="24"/>
      <c r="G12" s="25"/>
      <c r="H12" s="26"/>
      <c r="I12" s="46">
        <f>MIN(H12:H14)</f>
        <v>0</v>
      </c>
      <c r="J12" s="46">
        <f>D12*I12</f>
        <v>0</v>
      </c>
    </row>
    <row r="13" spans="1:10" s="7" customFormat="1">
      <c r="A13" s="50"/>
      <c r="B13" s="51"/>
      <c r="C13" s="50"/>
      <c r="D13" s="50"/>
      <c r="E13" s="23"/>
      <c r="F13" s="24"/>
      <c r="G13" s="25"/>
      <c r="H13" s="26"/>
      <c r="I13" s="46"/>
      <c r="J13" s="46"/>
    </row>
    <row r="14" spans="1:10" s="7" customFormat="1">
      <c r="A14" s="50"/>
      <c r="B14" s="51"/>
      <c r="C14" s="50"/>
      <c r="D14" s="50"/>
      <c r="E14" s="23"/>
      <c r="F14" s="24"/>
      <c r="G14" s="25"/>
      <c r="H14" s="26"/>
      <c r="I14" s="46"/>
      <c r="J14" s="46"/>
    </row>
    <row r="15" spans="1:10" s="7" customFormat="1">
      <c r="A15" s="47">
        <v>4</v>
      </c>
      <c r="B15" s="48"/>
      <c r="C15" s="47" t="s">
        <v>23</v>
      </c>
      <c r="D15" s="47"/>
      <c r="E15" s="27"/>
      <c r="F15" s="28"/>
      <c r="G15" s="29"/>
      <c r="H15" s="30"/>
      <c r="I15" s="49">
        <f t="shared" ref="I15" si="2">MIN(H15:H17)</f>
        <v>0</v>
      </c>
      <c r="J15" s="49">
        <f t="shared" ref="J15" si="3">D15*I15</f>
        <v>0</v>
      </c>
    </row>
    <row r="16" spans="1:10" s="7" customFormat="1">
      <c r="A16" s="47"/>
      <c r="B16" s="48"/>
      <c r="C16" s="47"/>
      <c r="D16" s="47"/>
      <c r="E16" s="27"/>
      <c r="F16" s="28"/>
      <c r="G16" s="29"/>
      <c r="H16" s="30"/>
      <c r="I16" s="49"/>
      <c r="J16" s="49"/>
    </row>
    <row r="17" spans="1:10" s="7" customFormat="1">
      <c r="A17" s="47"/>
      <c r="B17" s="48"/>
      <c r="C17" s="47"/>
      <c r="D17" s="47"/>
      <c r="E17" s="27"/>
      <c r="F17" s="28"/>
      <c r="G17" s="29"/>
      <c r="H17" s="30"/>
      <c r="I17" s="49"/>
      <c r="J17" s="49"/>
    </row>
    <row r="18" spans="1:10" s="7" customFormat="1">
      <c r="A18" s="50">
        <v>5</v>
      </c>
      <c r="B18" s="51"/>
      <c r="C18" s="50" t="s">
        <v>23</v>
      </c>
      <c r="D18" s="50"/>
      <c r="E18" s="23"/>
      <c r="F18" s="24"/>
      <c r="G18" s="25"/>
      <c r="H18" s="26"/>
      <c r="I18" s="46">
        <f>MIN(H18:H20)</f>
        <v>0</v>
      </c>
      <c r="J18" s="46">
        <f>D18*I18</f>
        <v>0</v>
      </c>
    </row>
    <row r="19" spans="1:10" s="7" customFormat="1">
      <c r="A19" s="50"/>
      <c r="B19" s="51"/>
      <c r="C19" s="50"/>
      <c r="D19" s="50"/>
      <c r="E19" s="23"/>
      <c r="F19" s="24"/>
      <c r="G19" s="25"/>
      <c r="H19" s="26"/>
      <c r="I19" s="46"/>
      <c r="J19" s="46"/>
    </row>
    <row r="20" spans="1:10" s="7" customFormat="1">
      <c r="A20" s="50"/>
      <c r="B20" s="51"/>
      <c r="C20" s="50"/>
      <c r="D20" s="50"/>
      <c r="E20" s="23"/>
      <c r="F20" s="24"/>
      <c r="G20" s="25"/>
      <c r="H20" s="26"/>
      <c r="I20" s="46"/>
      <c r="J20" s="46"/>
    </row>
    <row r="21" spans="1:10" s="7" customFormat="1" hidden="1">
      <c r="A21" s="47">
        <v>6</v>
      </c>
      <c r="B21" s="48"/>
      <c r="C21" s="47" t="s">
        <v>23</v>
      </c>
      <c r="D21" s="47"/>
      <c r="E21" s="27"/>
      <c r="F21" s="28"/>
      <c r="G21" s="29"/>
      <c r="H21" s="30"/>
      <c r="I21" s="49">
        <f t="shared" ref="I21" si="4">MIN(H21:H23)</f>
        <v>0</v>
      </c>
      <c r="J21" s="49">
        <f t="shared" ref="J21" si="5">D21*I21</f>
        <v>0</v>
      </c>
    </row>
    <row r="22" spans="1:10" s="7" customFormat="1" hidden="1">
      <c r="A22" s="47"/>
      <c r="B22" s="48"/>
      <c r="C22" s="47"/>
      <c r="D22" s="47"/>
      <c r="E22" s="27"/>
      <c r="F22" s="28"/>
      <c r="G22" s="29"/>
      <c r="H22" s="30"/>
      <c r="I22" s="49"/>
      <c r="J22" s="49"/>
    </row>
    <row r="23" spans="1:10" s="7" customFormat="1" hidden="1">
      <c r="A23" s="47"/>
      <c r="B23" s="48"/>
      <c r="C23" s="47"/>
      <c r="D23" s="47"/>
      <c r="E23" s="27"/>
      <c r="F23" s="28"/>
      <c r="G23" s="29"/>
      <c r="H23" s="30"/>
      <c r="I23" s="49"/>
      <c r="J23" s="49"/>
    </row>
    <row r="24" spans="1:10" s="7" customFormat="1" hidden="1">
      <c r="A24" s="50">
        <v>7</v>
      </c>
      <c r="B24" s="51"/>
      <c r="C24" s="50" t="s">
        <v>23</v>
      </c>
      <c r="D24" s="50"/>
      <c r="E24" s="23"/>
      <c r="F24" s="24"/>
      <c r="G24" s="25"/>
      <c r="H24" s="26"/>
      <c r="I24" s="46">
        <f>MIN(H24:H26)</f>
        <v>0</v>
      </c>
      <c r="J24" s="46">
        <f>D24*I24</f>
        <v>0</v>
      </c>
    </row>
    <row r="25" spans="1:10" s="7" customFormat="1" hidden="1">
      <c r="A25" s="50"/>
      <c r="B25" s="51"/>
      <c r="C25" s="50"/>
      <c r="D25" s="50"/>
      <c r="E25" s="23"/>
      <c r="F25" s="24"/>
      <c r="G25" s="25"/>
      <c r="H25" s="26"/>
      <c r="I25" s="46"/>
      <c r="J25" s="46"/>
    </row>
    <row r="26" spans="1:10" s="7" customFormat="1" hidden="1">
      <c r="A26" s="50"/>
      <c r="B26" s="51"/>
      <c r="C26" s="50"/>
      <c r="D26" s="50"/>
      <c r="E26" s="23"/>
      <c r="F26" s="24"/>
      <c r="G26" s="25"/>
      <c r="H26" s="26"/>
      <c r="I26" s="46"/>
      <c r="J26" s="46"/>
    </row>
    <row r="27" spans="1:10" s="7" customFormat="1" hidden="1">
      <c r="A27" s="47">
        <v>8</v>
      </c>
      <c r="B27" s="48"/>
      <c r="C27" s="47" t="s">
        <v>23</v>
      </c>
      <c r="D27" s="47"/>
      <c r="E27" s="27"/>
      <c r="F27" s="28"/>
      <c r="G27" s="29"/>
      <c r="H27" s="30"/>
      <c r="I27" s="49">
        <f t="shared" ref="I27" si="6">MIN(H27:H29)</f>
        <v>0</v>
      </c>
      <c r="J27" s="49">
        <f t="shared" ref="J27" si="7">D27*I27</f>
        <v>0</v>
      </c>
    </row>
    <row r="28" spans="1:10" s="7" customFormat="1" hidden="1">
      <c r="A28" s="47"/>
      <c r="B28" s="48"/>
      <c r="C28" s="47"/>
      <c r="D28" s="47"/>
      <c r="E28" s="27"/>
      <c r="F28" s="28"/>
      <c r="G28" s="29"/>
      <c r="H28" s="30"/>
      <c r="I28" s="49"/>
      <c r="J28" s="49"/>
    </row>
    <row r="29" spans="1:10" s="7" customFormat="1" hidden="1">
      <c r="A29" s="47"/>
      <c r="B29" s="48"/>
      <c r="C29" s="47"/>
      <c r="D29" s="47"/>
      <c r="E29" s="27"/>
      <c r="F29" s="28"/>
      <c r="G29" s="29"/>
      <c r="H29" s="30"/>
      <c r="I29" s="49"/>
      <c r="J29" s="49"/>
    </row>
    <row r="30" spans="1:10" s="7" customFormat="1" hidden="1">
      <c r="A30" s="50">
        <v>9</v>
      </c>
      <c r="B30" s="51"/>
      <c r="C30" s="50" t="s">
        <v>23</v>
      </c>
      <c r="D30" s="50"/>
      <c r="E30" s="23"/>
      <c r="F30" s="24"/>
      <c r="G30" s="25"/>
      <c r="H30" s="26"/>
      <c r="I30" s="46">
        <f>MIN(H30:H32)</f>
        <v>0</v>
      </c>
      <c r="J30" s="46">
        <f>D30*I30</f>
        <v>0</v>
      </c>
    </row>
    <row r="31" spans="1:10" s="7" customFormat="1" hidden="1">
      <c r="A31" s="50"/>
      <c r="B31" s="51"/>
      <c r="C31" s="50"/>
      <c r="D31" s="50"/>
      <c r="E31" s="23"/>
      <c r="F31" s="24"/>
      <c r="G31" s="25"/>
      <c r="H31" s="26"/>
      <c r="I31" s="46"/>
      <c r="J31" s="46"/>
    </row>
    <row r="32" spans="1:10" s="7" customFormat="1" hidden="1">
      <c r="A32" s="50"/>
      <c r="B32" s="51"/>
      <c r="C32" s="50"/>
      <c r="D32" s="50"/>
      <c r="E32" s="23"/>
      <c r="F32" s="24"/>
      <c r="G32" s="25"/>
      <c r="H32" s="26"/>
      <c r="I32" s="46"/>
      <c r="J32" s="46"/>
    </row>
    <row r="33" spans="1:10" s="7" customFormat="1" hidden="1">
      <c r="A33" s="47">
        <v>10</v>
      </c>
      <c r="B33" s="48"/>
      <c r="C33" s="47" t="s">
        <v>23</v>
      </c>
      <c r="D33" s="47"/>
      <c r="E33" s="27"/>
      <c r="F33" s="28"/>
      <c r="G33" s="29"/>
      <c r="H33" s="30"/>
      <c r="I33" s="49">
        <f t="shared" ref="I33" si="8">MIN(H33:H35)</f>
        <v>0</v>
      </c>
      <c r="J33" s="49">
        <f t="shared" ref="J33" si="9">D33*I33</f>
        <v>0</v>
      </c>
    </row>
    <row r="34" spans="1:10" s="7" customFormat="1" hidden="1">
      <c r="A34" s="47"/>
      <c r="B34" s="48"/>
      <c r="C34" s="47"/>
      <c r="D34" s="47"/>
      <c r="E34" s="27"/>
      <c r="F34" s="28"/>
      <c r="G34" s="29"/>
      <c r="H34" s="30"/>
      <c r="I34" s="49"/>
      <c r="J34" s="49"/>
    </row>
    <row r="35" spans="1:10" s="7" customFormat="1" hidden="1">
      <c r="A35" s="47"/>
      <c r="B35" s="48"/>
      <c r="C35" s="47"/>
      <c r="D35" s="47"/>
      <c r="E35" s="27"/>
      <c r="F35" s="28"/>
      <c r="G35" s="29"/>
      <c r="H35" s="30"/>
      <c r="I35" s="49"/>
      <c r="J35" s="49"/>
    </row>
    <row r="36" spans="1:10" s="7" customFormat="1" hidden="1">
      <c r="A36" s="50">
        <v>11</v>
      </c>
      <c r="B36" s="51"/>
      <c r="C36" s="50" t="s">
        <v>23</v>
      </c>
      <c r="D36" s="50"/>
      <c r="E36" s="23"/>
      <c r="F36" s="24"/>
      <c r="G36" s="25"/>
      <c r="H36" s="26"/>
      <c r="I36" s="46">
        <f>MIN(H36:H38)</f>
        <v>0</v>
      </c>
      <c r="J36" s="46">
        <f>D36*I36</f>
        <v>0</v>
      </c>
    </row>
    <row r="37" spans="1:10" s="7" customFormat="1" hidden="1">
      <c r="A37" s="50"/>
      <c r="B37" s="51"/>
      <c r="C37" s="50"/>
      <c r="D37" s="50"/>
      <c r="E37" s="23"/>
      <c r="F37" s="24"/>
      <c r="G37" s="25"/>
      <c r="H37" s="26"/>
      <c r="I37" s="46"/>
      <c r="J37" s="46"/>
    </row>
    <row r="38" spans="1:10" s="7" customFormat="1" hidden="1">
      <c r="A38" s="50"/>
      <c r="B38" s="51"/>
      <c r="C38" s="50"/>
      <c r="D38" s="50"/>
      <c r="E38" s="23"/>
      <c r="F38" s="24"/>
      <c r="G38" s="25"/>
      <c r="H38" s="26"/>
      <c r="I38" s="46"/>
      <c r="J38" s="46"/>
    </row>
    <row r="39" spans="1:10" s="7" customFormat="1" hidden="1">
      <c r="A39" s="47">
        <v>12</v>
      </c>
      <c r="B39" s="48"/>
      <c r="C39" s="47" t="s">
        <v>23</v>
      </c>
      <c r="D39" s="47"/>
      <c r="E39" s="27"/>
      <c r="F39" s="28"/>
      <c r="G39" s="29"/>
      <c r="H39" s="30"/>
      <c r="I39" s="49">
        <f t="shared" ref="I39" si="10">MIN(H39:H41)</f>
        <v>0</v>
      </c>
      <c r="J39" s="49">
        <f t="shared" ref="J39" si="11">D39*I39</f>
        <v>0</v>
      </c>
    </row>
    <row r="40" spans="1:10" s="7" customFormat="1" hidden="1">
      <c r="A40" s="47"/>
      <c r="B40" s="48"/>
      <c r="C40" s="47"/>
      <c r="D40" s="47"/>
      <c r="E40" s="27"/>
      <c r="F40" s="28"/>
      <c r="G40" s="29"/>
      <c r="H40" s="30"/>
      <c r="I40" s="49"/>
      <c r="J40" s="49"/>
    </row>
    <row r="41" spans="1:10" s="7" customFormat="1" hidden="1">
      <c r="A41" s="47"/>
      <c r="B41" s="48"/>
      <c r="C41" s="47"/>
      <c r="D41" s="47"/>
      <c r="E41" s="27"/>
      <c r="F41" s="28"/>
      <c r="G41" s="29"/>
      <c r="H41" s="30"/>
      <c r="I41" s="49"/>
      <c r="J41" s="49"/>
    </row>
    <row r="42" spans="1:10" s="7" customFormat="1" hidden="1">
      <c r="A42" s="50">
        <v>13</v>
      </c>
      <c r="B42" s="51"/>
      <c r="C42" s="50" t="s">
        <v>23</v>
      </c>
      <c r="D42" s="50"/>
      <c r="E42" s="23"/>
      <c r="F42" s="24"/>
      <c r="G42" s="25"/>
      <c r="H42" s="26"/>
      <c r="I42" s="46">
        <f>MIN(H42:H44)</f>
        <v>0</v>
      </c>
      <c r="J42" s="46">
        <f>D42*I42</f>
        <v>0</v>
      </c>
    </row>
    <row r="43" spans="1:10" s="7" customFormat="1" hidden="1">
      <c r="A43" s="50"/>
      <c r="B43" s="51"/>
      <c r="C43" s="50"/>
      <c r="D43" s="50"/>
      <c r="E43" s="23"/>
      <c r="F43" s="24"/>
      <c r="G43" s="25"/>
      <c r="H43" s="26"/>
      <c r="I43" s="46"/>
      <c r="J43" s="46"/>
    </row>
    <row r="44" spans="1:10" s="7" customFormat="1" hidden="1">
      <c r="A44" s="50"/>
      <c r="B44" s="51"/>
      <c r="C44" s="50"/>
      <c r="D44" s="50"/>
      <c r="E44" s="23"/>
      <c r="F44" s="24"/>
      <c r="G44" s="25"/>
      <c r="H44" s="26"/>
      <c r="I44" s="46"/>
      <c r="J44" s="46"/>
    </row>
    <row r="45" spans="1:10" s="7" customFormat="1" hidden="1">
      <c r="A45" s="47">
        <v>14</v>
      </c>
      <c r="B45" s="48"/>
      <c r="C45" s="47" t="s">
        <v>23</v>
      </c>
      <c r="D45" s="47"/>
      <c r="E45" s="27"/>
      <c r="F45" s="28"/>
      <c r="G45" s="29"/>
      <c r="H45" s="30"/>
      <c r="I45" s="49">
        <f t="shared" ref="I45" si="12">MIN(H45:H47)</f>
        <v>0</v>
      </c>
      <c r="J45" s="49">
        <f t="shared" ref="J45" si="13">D45*I45</f>
        <v>0</v>
      </c>
    </row>
    <row r="46" spans="1:10" s="7" customFormat="1" hidden="1">
      <c r="A46" s="47"/>
      <c r="B46" s="48"/>
      <c r="C46" s="47"/>
      <c r="D46" s="47"/>
      <c r="E46" s="27"/>
      <c r="F46" s="28"/>
      <c r="G46" s="29"/>
      <c r="H46" s="30"/>
      <c r="I46" s="49"/>
      <c r="J46" s="49"/>
    </row>
    <row r="47" spans="1:10" s="7" customFormat="1" hidden="1">
      <c r="A47" s="47"/>
      <c r="B47" s="48"/>
      <c r="C47" s="47"/>
      <c r="D47" s="47"/>
      <c r="E47" s="27"/>
      <c r="F47" s="28"/>
      <c r="G47" s="29"/>
      <c r="H47" s="30"/>
      <c r="I47" s="49"/>
      <c r="J47" s="49"/>
    </row>
    <row r="48" spans="1:10" s="7" customFormat="1" hidden="1">
      <c r="A48" s="50">
        <v>15</v>
      </c>
      <c r="B48" s="51"/>
      <c r="C48" s="50" t="s">
        <v>23</v>
      </c>
      <c r="D48" s="50"/>
      <c r="E48" s="23"/>
      <c r="F48" s="24"/>
      <c r="G48" s="25"/>
      <c r="H48" s="26"/>
      <c r="I48" s="46">
        <f>MIN(H48:H50)</f>
        <v>0</v>
      </c>
      <c r="J48" s="46">
        <f>D48*I48</f>
        <v>0</v>
      </c>
    </row>
    <row r="49" spans="1:10" s="7" customFormat="1" hidden="1">
      <c r="A49" s="50"/>
      <c r="B49" s="51"/>
      <c r="C49" s="50"/>
      <c r="D49" s="50"/>
      <c r="E49" s="23"/>
      <c r="F49" s="24"/>
      <c r="G49" s="25"/>
      <c r="H49" s="26"/>
      <c r="I49" s="46"/>
      <c r="J49" s="46"/>
    </row>
    <row r="50" spans="1:10" s="7" customFormat="1" hidden="1">
      <c r="A50" s="50"/>
      <c r="B50" s="51"/>
      <c r="C50" s="50"/>
      <c r="D50" s="50"/>
      <c r="E50" s="23"/>
      <c r="F50" s="24"/>
      <c r="G50" s="25"/>
      <c r="H50" s="26"/>
      <c r="I50" s="46"/>
      <c r="J50" s="46"/>
    </row>
    <row r="51" spans="1:10" s="7" customFormat="1" hidden="1">
      <c r="A51" s="47">
        <v>16</v>
      </c>
      <c r="B51" s="48"/>
      <c r="C51" s="47" t="s">
        <v>23</v>
      </c>
      <c r="D51" s="47"/>
      <c r="E51" s="27"/>
      <c r="F51" s="28"/>
      <c r="G51" s="29"/>
      <c r="H51" s="30"/>
      <c r="I51" s="49">
        <f t="shared" ref="I51" si="14">MIN(H51:H53)</f>
        <v>0</v>
      </c>
      <c r="J51" s="49">
        <f t="shared" ref="J51" si="15">D51*I51</f>
        <v>0</v>
      </c>
    </row>
    <row r="52" spans="1:10" s="7" customFormat="1" hidden="1">
      <c r="A52" s="47"/>
      <c r="B52" s="48"/>
      <c r="C52" s="47"/>
      <c r="D52" s="47"/>
      <c r="E52" s="27"/>
      <c r="F52" s="28"/>
      <c r="G52" s="29"/>
      <c r="H52" s="30"/>
      <c r="I52" s="49"/>
      <c r="J52" s="49"/>
    </row>
    <row r="53" spans="1:10" s="7" customFormat="1" hidden="1">
      <c r="A53" s="47"/>
      <c r="B53" s="48"/>
      <c r="C53" s="47"/>
      <c r="D53" s="47"/>
      <c r="E53" s="27"/>
      <c r="F53" s="28"/>
      <c r="G53" s="29"/>
      <c r="H53" s="30"/>
      <c r="I53" s="49"/>
      <c r="J53" s="49"/>
    </row>
    <row r="54" spans="1:10" s="7" customFormat="1" hidden="1">
      <c r="A54" s="50">
        <v>17</v>
      </c>
      <c r="B54" s="51"/>
      <c r="C54" s="50" t="s">
        <v>23</v>
      </c>
      <c r="D54" s="50"/>
      <c r="E54" s="23"/>
      <c r="F54" s="24"/>
      <c r="G54" s="25"/>
      <c r="H54" s="26"/>
      <c r="I54" s="46">
        <f>MIN(H54:H56)</f>
        <v>0</v>
      </c>
      <c r="J54" s="46">
        <f>D54*I54</f>
        <v>0</v>
      </c>
    </row>
    <row r="55" spans="1:10" s="7" customFormat="1" hidden="1">
      <c r="A55" s="50"/>
      <c r="B55" s="51"/>
      <c r="C55" s="50"/>
      <c r="D55" s="50"/>
      <c r="E55" s="23"/>
      <c r="F55" s="24"/>
      <c r="G55" s="25"/>
      <c r="H55" s="26"/>
      <c r="I55" s="46"/>
      <c r="J55" s="46"/>
    </row>
    <row r="56" spans="1:10" s="7" customFormat="1" hidden="1">
      <c r="A56" s="50"/>
      <c r="B56" s="51"/>
      <c r="C56" s="50"/>
      <c r="D56" s="50"/>
      <c r="E56" s="23"/>
      <c r="F56" s="24"/>
      <c r="G56" s="25"/>
      <c r="H56" s="26"/>
      <c r="I56" s="46"/>
      <c r="J56" s="46"/>
    </row>
    <row r="57" spans="1:10" s="7" customFormat="1" hidden="1">
      <c r="A57" s="47">
        <v>18</v>
      </c>
      <c r="B57" s="48"/>
      <c r="C57" s="47" t="s">
        <v>23</v>
      </c>
      <c r="D57" s="47"/>
      <c r="E57" s="27"/>
      <c r="F57" s="28"/>
      <c r="G57" s="29"/>
      <c r="H57" s="30"/>
      <c r="I57" s="49">
        <f t="shared" ref="I57" si="16">MIN(H57:H59)</f>
        <v>0</v>
      </c>
      <c r="J57" s="49">
        <f t="shared" ref="J57" si="17">D57*I57</f>
        <v>0</v>
      </c>
    </row>
    <row r="58" spans="1:10" s="7" customFormat="1" hidden="1">
      <c r="A58" s="47"/>
      <c r="B58" s="48"/>
      <c r="C58" s="47"/>
      <c r="D58" s="47"/>
      <c r="E58" s="27"/>
      <c r="F58" s="28"/>
      <c r="G58" s="29"/>
      <c r="H58" s="30"/>
      <c r="I58" s="49"/>
      <c r="J58" s="49"/>
    </row>
    <row r="59" spans="1:10" s="7" customFormat="1" hidden="1">
      <c r="A59" s="47"/>
      <c r="B59" s="48"/>
      <c r="C59" s="47"/>
      <c r="D59" s="47"/>
      <c r="E59" s="27"/>
      <c r="F59" s="28"/>
      <c r="G59" s="29"/>
      <c r="H59" s="30"/>
      <c r="I59" s="49"/>
      <c r="J59" s="49"/>
    </row>
    <row r="60" spans="1:10" s="7" customFormat="1" hidden="1">
      <c r="A60" s="50">
        <v>19</v>
      </c>
      <c r="B60" s="51"/>
      <c r="C60" s="50" t="s">
        <v>23</v>
      </c>
      <c r="D60" s="50"/>
      <c r="E60" s="23"/>
      <c r="F60" s="24"/>
      <c r="G60" s="25"/>
      <c r="H60" s="26"/>
      <c r="I60" s="46">
        <f>MIN(H60:H62)</f>
        <v>0</v>
      </c>
      <c r="J60" s="46">
        <f>D60*I60</f>
        <v>0</v>
      </c>
    </row>
    <row r="61" spans="1:10" s="7" customFormat="1" hidden="1">
      <c r="A61" s="50"/>
      <c r="B61" s="51"/>
      <c r="C61" s="50"/>
      <c r="D61" s="50"/>
      <c r="E61" s="23"/>
      <c r="F61" s="24"/>
      <c r="G61" s="25"/>
      <c r="H61" s="26"/>
      <c r="I61" s="46"/>
      <c r="J61" s="46"/>
    </row>
    <row r="62" spans="1:10" s="7" customFormat="1" hidden="1">
      <c r="A62" s="50"/>
      <c r="B62" s="51"/>
      <c r="C62" s="50"/>
      <c r="D62" s="50"/>
      <c r="E62" s="23"/>
      <c r="F62" s="24"/>
      <c r="G62" s="25"/>
      <c r="H62" s="26"/>
      <c r="I62" s="46"/>
      <c r="J62" s="46"/>
    </row>
    <row r="63" spans="1:10" s="7" customFormat="1" hidden="1">
      <c r="A63" s="47">
        <v>20</v>
      </c>
      <c r="B63" s="48"/>
      <c r="C63" s="47" t="s">
        <v>23</v>
      </c>
      <c r="D63" s="47"/>
      <c r="E63" s="27"/>
      <c r="F63" s="28"/>
      <c r="G63" s="29"/>
      <c r="H63" s="30"/>
      <c r="I63" s="49">
        <f t="shared" ref="I63" si="18">MIN(H63:H65)</f>
        <v>0</v>
      </c>
      <c r="J63" s="49">
        <f t="shared" ref="J63" si="19">D63*I63</f>
        <v>0</v>
      </c>
    </row>
    <row r="64" spans="1:10" s="7" customFormat="1" hidden="1">
      <c r="A64" s="47"/>
      <c r="B64" s="48"/>
      <c r="C64" s="47"/>
      <c r="D64" s="47"/>
      <c r="E64" s="27"/>
      <c r="F64" s="28"/>
      <c r="G64" s="29"/>
      <c r="H64" s="30"/>
      <c r="I64" s="49"/>
      <c r="J64" s="49"/>
    </row>
    <row r="65" spans="1:10" s="7" customFormat="1" hidden="1">
      <c r="A65" s="47"/>
      <c r="B65" s="48"/>
      <c r="C65" s="47"/>
      <c r="D65" s="47"/>
      <c r="E65" s="27"/>
      <c r="F65" s="28"/>
      <c r="G65" s="29"/>
      <c r="H65" s="30"/>
      <c r="I65" s="49"/>
      <c r="J65" s="49"/>
    </row>
    <row r="66" spans="1:10" s="7" customFormat="1" hidden="1">
      <c r="A66" s="50">
        <v>21</v>
      </c>
      <c r="B66" s="51"/>
      <c r="C66" s="50" t="s">
        <v>23</v>
      </c>
      <c r="D66" s="50"/>
      <c r="E66" s="23"/>
      <c r="F66" s="24"/>
      <c r="G66" s="25"/>
      <c r="H66" s="26"/>
      <c r="I66" s="46">
        <f>MIN(H66:H68)</f>
        <v>0</v>
      </c>
      <c r="J66" s="46">
        <f>D66*I66</f>
        <v>0</v>
      </c>
    </row>
    <row r="67" spans="1:10" s="7" customFormat="1" hidden="1">
      <c r="A67" s="50"/>
      <c r="B67" s="51"/>
      <c r="C67" s="50"/>
      <c r="D67" s="50"/>
      <c r="E67" s="23"/>
      <c r="F67" s="24"/>
      <c r="G67" s="25"/>
      <c r="H67" s="26"/>
      <c r="I67" s="46"/>
      <c r="J67" s="46"/>
    </row>
    <row r="68" spans="1:10" s="7" customFormat="1" hidden="1">
      <c r="A68" s="50"/>
      <c r="B68" s="51"/>
      <c r="C68" s="50"/>
      <c r="D68" s="50"/>
      <c r="E68" s="23"/>
      <c r="F68" s="24"/>
      <c r="G68" s="25"/>
      <c r="H68" s="26"/>
      <c r="I68" s="46"/>
      <c r="J68" s="46"/>
    </row>
    <row r="69" spans="1:10" s="7" customFormat="1" hidden="1">
      <c r="A69" s="47">
        <v>22</v>
      </c>
      <c r="B69" s="48"/>
      <c r="C69" s="47" t="s">
        <v>23</v>
      </c>
      <c r="D69" s="47"/>
      <c r="E69" s="27"/>
      <c r="F69" s="28"/>
      <c r="G69" s="29"/>
      <c r="H69" s="30"/>
      <c r="I69" s="49">
        <f t="shared" ref="I69" si="20">MIN(H69:H71)</f>
        <v>0</v>
      </c>
      <c r="J69" s="49">
        <f t="shared" ref="J69" si="21">D69*I69</f>
        <v>0</v>
      </c>
    </row>
    <row r="70" spans="1:10" s="7" customFormat="1" hidden="1">
      <c r="A70" s="47"/>
      <c r="B70" s="48"/>
      <c r="C70" s="47"/>
      <c r="D70" s="47"/>
      <c r="E70" s="27"/>
      <c r="F70" s="28"/>
      <c r="G70" s="29"/>
      <c r="H70" s="30"/>
      <c r="I70" s="49"/>
      <c r="J70" s="49"/>
    </row>
    <row r="71" spans="1:10" s="7" customFormat="1" hidden="1">
      <c r="A71" s="47"/>
      <c r="B71" s="48"/>
      <c r="C71" s="47"/>
      <c r="D71" s="47"/>
      <c r="E71" s="27"/>
      <c r="F71" s="28"/>
      <c r="G71" s="29"/>
      <c r="H71" s="30"/>
      <c r="I71" s="49"/>
      <c r="J71" s="49"/>
    </row>
    <row r="72" spans="1:10" s="7" customFormat="1" hidden="1">
      <c r="A72" s="50">
        <v>23</v>
      </c>
      <c r="B72" s="51"/>
      <c r="C72" s="50" t="s">
        <v>23</v>
      </c>
      <c r="D72" s="50"/>
      <c r="E72" s="23"/>
      <c r="F72" s="24"/>
      <c r="G72" s="25"/>
      <c r="H72" s="26"/>
      <c r="I72" s="46">
        <f>MIN(H72:H74)</f>
        <v>0</v>
      </c>
      <c r="J72" s="46">
        <f>D72*I72</f>
        <v>0</v>
      </c>
    </row>
    <row r="73" spans="1:10" s="7" customFormat="1" hidden="1">
      <c r="A73" s="50"/>
      <c r="B73" s="51"/>
      <c r="C73" s="50"/>
      <c r="D73" s="50"/>
      <c r="E73" s="23"/>
      <c r="F73" s="24"/>
      <c r="G73" s="25"/>
      <c r="H73" s="26"/>
      <c r="I73" s="46"/>
      <c r="J73" s="46"/>
    </row>
    <row r="74" spans="1:10" s="7" customFormat="1" hidden="1">
      <c r="A74" s="50"/>
      <c r="B74" s="51"/>
      <c r="C74" s="50"/>
      <c r="D74" s="50"/>
      <c r="E74" s="23"/>
      <c r="F74" s="24"/>
      <c r="G74" s="25"/>
      <c r="H74" s="26"/>
      <c r="I74" s="46"/>
      <c r="J74" s="46"/>
    </row>
    <row r="75" spans="1:10" s="7" customFormat="1" hidden="1">
      <c r="A75" s="47">
        <v>24</v>
      </c>
      <c r="B75" s="48"/>
      <c r="C75" s="47" t="s">
        <v>23</v>
      </c>
      <c r="D75" s="47"/>
      <c r="E75" s="27"/>
      <c r="F75" s="28"/>
      <c r="G75" s="29"/>
      <c r="H75" s="30"/>
      <c r="I75" s="49">
        <f t="shared" ref="I75" si="22">MIN(H75:H77)</f>
        <v>0</v>
      </c>
      <c r="J75" s="49">
        <f t="shared" ref="J75" si="23">D75*I75</f>
        <v>0</v>
      </c>
    </row>
    <row r="76" spans="1:10" s="7" customFormat="1" hidden="1">
      <c r="A76" s="47"/>
      <c r="B76" s="48"/>
      <c r="C76" s="47"/>
      <c r="D76" s="47"/>
      <c r="E76" s="27"/>
      <c r="F76" s="28"/>
      <c r="G76" s="29"/>
      <c r="H76" s="30"/>
      <c r="I76" s="49"/>
      <c r="J76" s="49"/>
    </row>
    <row r="77" spans="1:10" s="7" customFormat="1" hidden="1">
      <c r="A77" s="47"/>
      <c r="B77" s="48"/>
      <c r="C77" s="47"/>
      <c r="D77" s="47"/>
      <c r="E77" s="27"/>
      <c r="F77" s="28"/>
      <c r="G77" s="29"/>
      <c r="H77" s="30"/>
      <c r="I77" s="49"/>
      <c r="J77" s="49"/>
    </row>
    <row r="78" spans="1:10" s="7" customFormat="1" hidden="1">
      <c r="A78" s="50">
        <v>25</v>
      </c>
      <c r="B78" s="51"/>
      <c r="C78" s="50" t="s">
        <v>23</v>
      </c>
      <c r="D78" s="50"/>
      <c r="E78" s="23"/>
      <c r="F78" s="24"/>
      <c r="G78" s="25"/>
      <c r="H78" s="26"/>
      <c r="I78" s="46">
        <f>MIN(H78:H80)</f>
        <v>0</v>
      </c>
      <c r="J78" s="46">
        <f>D78*I78</f>
        <v>0</v>
      </c>
    </row>
    <row r="79" spans="1:10" s="7" customFormat="1" hidden="1">
      <c r="A79" s="50"/>
      <c r="B79" s="51"/>
      <c r="C79" s="50"/>
      <c r="D79" s="50"/>
      <c r="E79" s="23"/>
      <c r="F79" s="24"/>
      <c r="G79" s="25"/>
      <c r="H79" s="26"/>
      <c r="I79" s="46"/>
      <c r="J79" s="46"/>
    </row>
    <row r="80" spans="1:10" s="7" customFormat="1" hidden="1">
      <c r="A80" s="50"/>
      <c r="B80" s="51"/>
      <c r="C80" s="50"/>
      <c r="D80" s="50"/>
      <c r="E80" s="23"/>
      <c r="F80" s="24"/>
      <c r="G80" s="25"/>
      <c r="H80" s="26"/>
      <c r="I80" s="46"/>
      <c r="J80" s="46"/>
    </row>
    <row r="81" spans="1:10" s="7" customFormat="1" hidden="1">
      <c r="A81" s="47">
        <v>26</v>
      </c>
      <c r="B81" s="48"/>
      <c r="C81" s="47" t="s">
        <v>23</v>
      </c>
      <c r="D81" s="47"/>
      <c r="E81" s="27"/>
      <c r="F81" s="28"/>
      <c r="G81" s="29"/>
      <c r="H81" s="30"/>
      <c r="I81" s="49">
        <f t="shared" ref="I81" si="24">MIN(H81:H83)</f>
        <v>0</v>
      </c>
      <c r="J81" s="49">
        <f t="shared" ref="J81" si="25">D81*I81</f>
        <v>0</v>
      </c>
    </row>
    <row r="82" spans="1:10" s="7" customFormat="1" hidden="1">
      <c r="A82" s="47"/>
      <c r="B82" s="48"/>
      <c r="C82" s="47"/>
      <c r="D82" s="47"/>
      <c r="E82" s="27"/>
      <c r="F82" s="28"/>
      <c r="G82" s="29"/>
      <c r="H82" s="30"/>
      <c r="I82" s="49"/>
      <c r="J82" s="49"/>
    </row>
    <row r="83" spans="1:10" s="7" customFormat="1" hidden="1">
      <c r="A83" s="47"/>
      <c r="B83" s="48"/>
      <c r="C83" s="47"/>
      <c r="D83" s="47"/>
      <c r="E83" s="27"/>
      <c r="F83" s="28"/>
      <c r="G83" s="29"/>
      <c r="H83" s="30"/>
      <c r="I83" s="49"/>
      <c r="J83" s="49"/>
    </row>
    <row r="84" spans="1:10" s="7" customFormat="1" hidden="1">
      <c r="A84" s="50">
        <v>27</v>
      </c>
      <c r="B84" s="51"/>
      <c r="C84" s="50" t="s">
        <v>23</v>
      </c>
      <c r="D84" s="50"/>
      <c r="E84" s="23"/>
      <c r="F84" s="24"/>
      <c r="G84" s="25"/>
      <c r="H84" s="26"/>
      <c r="I84" s="46">
        <f>MIN(H84:H86)</f>
        <v>0</v>
      </c>
      <c r="J84" s="46">
        <f>D84*I84</f>
        <v>0</v>
      </c>
    </row>
    <row r="85" spans="1:10" s="7" customFormat="1" hidden="1">
      <c r="A85" s="50"/>
      <c r="B85" s="51"/>
      <c r="C85" s="50"/>
      <c r="D85" s="50"/>
      <c r="E85" s="23"/>
      <c r="F85" s="24"/>
      <c r="G85" s="25"/>
      <c r="H85" s="26"/>
      <c r="I85" s="46"/>
      <c r="J85" s="46"/>
    </row>
    <row r="86" spans="1:10" s="7" customFormat="1" hidden="1">
      <c r="A86" s="50"/>
      <c r="B86" s="51"/>
      <c r="C86" s="50"/>
      <c r="D86" s="50"/>
      <c r="E86" s="23"/>
      <c r="F86" s="24"/>
      <c r="G86" s="25"/>
      <c r="H86" s="26"/>
      <c r="I86" s="46"/>
      <c r="J86" s="46"/>
    </row>
    <row r="87" spans="1:10" s="7" customFormat="1" hidden="1">
      <c r="A87" s="47">
        <v>28</v>
      </c>
      <c r="B87" s="48"/>
      <c r="C87" s="47" t="s">
        <v>23</v>
      </c>
      <c r="D87" s="47"/>
      <c r="E87" s="27"/>
      <c r="F87" s="28"/>
      <c r="G87" s="29"/>
      <c r="H87" s="30"/>
      <c r="I87" s="49">
        <f t="shared" ref="I87" si="26">MIN(H87:H89)</f>
        <v>0</v>
      </c>
      <c r="J87" s="49">
        <f t="shared" ref="J87" si="27">D87*I87</f>
        <v>0</v>
      </c>
    </row>
    <row r="88" spans="1:10" s="7" customFormat="1" hidden="1">
      <c r="A88" s="47"/>
      <c r="B88" s="48"/>
      <c r="C88" s="47"/>
      <c r="D88" s="47"/>
      <c r="E88" s="27"/>
      <c r="F88" s="28"/>
      <c r="G88" s="29"/>
      <c r="H88" s="30"/>
      <c r="I88" s="49"/>
      <c r="J88" s="49"/>
    </row>
    <row r="89" spans="1:10" s="7" customFormat="1" hidden="1">
      <c r="A89" s="47"/>
      <c r="B89" s="48"/>
      <c r="C89" s="47"/>
      <c r="D89" s="47"/>
      <c r="E89" s="27"/>
      <c r="F89" s="28"/>
      <c r="G89" s="29"/>
      <c r="H89" s="30"/>
      <c r="I89" s="49"/>
      <c r="J89" s="49"/>
    </row>
    <row r="90" spans="1:10" s="7" customFormat="1" hidden="1">
      <c r="A90" s="50">
        <v>29</v>
      </c>
      <c r="B90" s="51"/>
      <c r="C90" s="50" t="s">
        <v>23</v>
      </c>
      <c r="D90" s="50"/>
      <c r="E90" s="23"/>
      <c r="F90" s="24"/>
      <c r="G90" s="25"/>
      <c r="H90" s="26"/>
      <c r="I90" s="46">
        <f>MIN(H90:H92)</f>
        <v>0</v>
      </c>
      <c r="J90" s="46">
        <f>D90*I90</f>
        <v>0</v>
      </c>
    </row>
    <row r="91" spans="1:10" s="7" customFormat="1" hidden="1">
      <c r="A91" s="50"/>
      <c r="B91" s="51"/>
      <c r="C91" s="50"/>
      <c r="D91" s="50"/>
      <c r="E91" s="23"/>
      <c r="F91" s="24"/>
      <c r="G91" s="25"/>
      <c r="H91" s="26"/>
      <c r="I91" s="46"/>
      <c r="J91" s="46"/>
    </row>
    <row r="92" spans="1:10" s="7" customFormat="1" hidden="1">
      <c r="A92" s="50"/>
      <c r="B92" s="51"/>
      <c r="C92" s="50"/>
      <c r="D92" s="50"/>
      <c r="E92" s="23"/>
      <c r="F92" s="24"/>
      <c r="G92" s="25"/>
      <c r="H92" s="26"/>
      <c r="I92" s="46"/>
      <c r="J92" s="46"/>
    </row>
    <row r="93" spans="1:10" s="7" customFormat="1" hidden="1">
      <c r="A93" s="47">
        <v>30</v>
      </c>
      <c r="B93" s="48"/>
      <c r="C93" s="47" t="s">
        <v>23</v>
      </c>
      <c r="D93" s="47"/>
      <c r="E93" s="27"/>
      <c r="F93" s="28"/>
      <c r="G93" s="29"/>
      <c r="H93" s="30"/>
      <c r="I93" s="49">
        <f t="shared" ref="I93" si="28">MIN(H93:H95)</f>
        <v>0</v>
      </c>
      <c r="J93" s="49">
        <f t="shared" ref="J93" si="29">D93*I93</f>
        <v>0</v>
      </c>
    </row>
    <row r="94" spans="1:10" s="7" customFormat="1" hidden="1">
      <c r="A94" s="47"/>
      <c r="B94" s="48"/>
      <c r="C94" s="47"/>
      <c r="D94" s="47"/>
      <c r="E94" s="27"/>
      <c r="F94" s="28"/>
      <c r="G94" s="29"/>
      <c r="H94" s="30"/>
      <c r="I94" s="49"/>
      <c r="J94" s="49"/>
    </row>
    <row r="95" spans="1:10" s="7" customFormat="1" hidden="1">
      <c r="A95" s="47"/>
      <c r="B95" s="48"/>
      <c r="C95" s="47"/>
      <c r="D95" s="47"/>
      <c r="E95" s="27"/>
      <c r="F95" s="28"/>
      <c r="G95" s="29"/>
      <c r="H95" s="30"/>
      <c r="I95" s="49"/>
      <c r="J95" s="49"/>
    </row>
    <row r="96" spans="1:10" s="7" customFormat="1" hidden="1">
      <c r="A96" s="50">
        <v>31</v>
      </c>
      <c r="B96" s="51"/>
      <c r="C96" s="50" t="s">
        <v>23</v>
      </c>
      <c r="D96" s="50"/>
      <c r="E96" s="23"/>
      <c r="F96" s="24"/>
      <c r="G96" s="25"/>
      <c r="H96" s="26"/>
      <c r="I96" s="46">
        <f>MIN(H96:H98)</f>
        <v>0</v>
      </c>
      <c r="J96" s="46">
        <f>D96*I96</f>
        <v>0</v>
      </c>
    </row>
    <row r="97" spans="1:10" s="7" customFormat="1" hidden="1">
      <c r="A97" s="50"/>
      <c r="B97" s="51"/>
      <c r="C97" s="50"/>
      <c r="D97" s="50"/>
      <c r="E97" s="23"/>
      <c r="F97" s="24"/>
      <c r="G97" s="25"/>
      <c r="H97" s="26"/>
      <c r="I97" s="46"/>
      <c r="J97" s="46"/>
    </row>
    <row r="98" spans="1:10" s="7" customFormat="1" hidden="1">
      <c r="A98" s="50"/>
      <c r="B98" s="51"/>
      <c r="C98" s="50"/>
      <c r="D98" s="50"/>
      <c r="E98" s="23"/>
      <c r="F98" s="24"/>
      <c r="G98" s="25"/>
      <c r="H98" s="26"/>
      <c r="I98" s="46"/>
      <c r="J98" s="46"/>
    </row>
    <row r="99" spans="1:10" s="7" customFormat="1" hidden="1">
      <c r="A99" s="47">
        <v>32</v>
      </c>
      <c r="B99" s="48"/>
      <c r="C99" s="47" t="s">
        <v>23</v>
      </c>
      <c r="D99" s="47"/>
      <c r="E99" s="27"/>
      <c r="F99" s="28"/>
      <c r="G99" s="29"/>
      <c r="H99" s="30"/>
      <c r="I99" s="49">
        <f t="shared" ref="I99" si="30">MIN(H99:H101)</f>
        <v>0</v>
      </c>
      <c r="J99" s="49">
        <f t="shared" ref="J99" si="31">D99*I99</f>
        <v>0</v>
      </c>
    </row>
    <row r="100" spans="1:10" s="7" customFormat="1" hidden="1">
      <c r="A100" s="47"/>
      <c r="B100" s="48"/>
      <c r="C100" s="47"/>
      <c r="D100" s="47"/>
      <c r="E100" s="27"/>
      <c r="F100" s="28"/>
      <c r="G100" s="29"/>
      <c r="H100" s="30"/>
      <c r="I100" s="49"/>
      <c r="J100" s="49"/>
    </row>
    <row r="101" spans="1:10" s="7" customFormat="1" hidden="1">
      <c r="A101" s="47"/>
      <c r="B101" s="48"/>
      <c r="C101" s="47"/>
      <c r="D101" s="47"/>
      <c r="E101" s="27"/>
      <c r="F101" s="28"/>
      <c r="G101" s="29"/>
      <c r="H101" s="30"/>
      <c r="I101" s="49"/>
      <c r="J101" s="49"/>
    </row>
    <row r="102" spans="1:10" s="7" customFormat="1" hidden="1">
      <c r="A102" s="50">
        <v>33</v>
      </c>
      <c r="B102" s="51"/>
      <c r="C102" s="50" t="s">
        <v>23</v>
      </c>
      <c r="D102" s="50"/>
      <c r="E102" s="23"/>
      <c r="F102" s="24"/>
      <c r="G102" s="25"/>
      <c r="H102" s="26"/>
      <c r="I102" s="46">
        <f>MIN(H102:H104)</f>
        <v>0</v>
      </c>
      <c r="J102" s="46">
        <f>D102*I102</f>
        <v>0</v>
      </c>
    </row>
    <row r="103" spans="1:10" s="7" customFormat="1" hidden="1">
      <c r="A103" s="50"/>
      <c r="B103" s="51"/>
      <c r="C103" s="50"/>
      <c r="D103" s="50"/>
      <c r="E103" s="23"/>
      <c r="F103" s="24"/>
      <c r="G103" s="25"/>
      <c r="H103" s="26"/>
      <c r="I103" s="46"/>
      <c r="J103" s="46"/>
    </row>
    <row r="104" spans="1:10" s="7" customFormat="1" hidden="1">
      <c r="A104" s="50"/>
      <c r="B104" s="51"/>
      <c r="C104" s="50"/>
      <c r="D104" s="50"/>
      <c r="E104" s="23"/>
      <c r="F104" s="24"/>
      <c r="G104" s="25"/>
      <c r="H104" s="26"/>
      <c r="I104" s="46"/>
      <c r="J104" s="46"/>
    </row>
    <row r="105" spans="1:10" s="7" customFormat="1" hidden="1">
      <c r="A105" s="47">
        <v>34</v>
      </c>
      <c r="B105" s="48"/>
      <c r="C105" s="47" t="s">
        <v>23</v>
      </c>
      <c r="D105" s="47"/>
      <c r="E105" s="27"/>
      <c r="F105" s="28"/>
      <c r="G105" s="29"/>
      <c r="H105" s="30"/>
      <c r="I105" s="49">
        <f t="shared" ref="I105" si="32">MIN(H105:H107)</f>
        <v>0</v>
      </c>
      <c r="J105" s="49">
        <f t="shared" ref="J105" si="33">D105*I105</f>
        <v>0</v>
      </c>
    </row>
    <row r="106" spans="1:10" s="7" customFormat="1" hidden="1">
      <c r="A106" s="47"/>
      <c r="B106" s="48"/>
      <c r="C106" s="47"/>
      <c r="D106" s="47"/>
      <c r="E106" s="27"/>
      <c r="F106" s="28"/>
      <c r="G106" s="29"/>
      <c r="H106" s="30"/>
      <c r="I106" s="49"/>
      <c r="J106" s="49"/>
    </row>
    <row r="107" spans="1:10" s="7" customFormat="1" hidden="1">
      <c r="A107" s="47"/>
      <c r="B107" s="48"/>
      <c r="C107" s="47"/>
      <c r="D107" s="47"/>
      <c r="E107" s="27"/>
      <c r="F107" s="28"/>
      <c r="G107" s="29"/>
      <c r="H107" s="30"/>
      <c r="I107" s="49"/>
      <c r="J107" s="49"/>
    </row>
    <row r="108" spans="1:10" s="7" customFormat="1" hidden="1">
      <c r="A108" s="50">
        <v>35</v>
      </c>
      <c r="B108" s="51"/>
      <c r="C108" s="50" t="s">
        <v>23</v>
      </c>
      <c r="D108" s="50"/>
      <c r="E108" s="23"/>
      <c r="F108" s="24"/>
      <c r="G108" s="25"/>
      <c r="H108" s="26"/>
      <c r="I108" s="46">
        <f>MIN(H108:H110)</f>
        <v>0</v>
      </c>
      <c r="J108" s="46">
        <f>D108*I108</f>
        <v>0</v>
      </c>
    </row>
    <row r="109" spans="1:10" s="7" customFormat="1" hidden="1">
      <c r="A109" s="50"/>
      <c r="B109" s="51"/>
      <c r="C109" s="50"/>
      <c r="D109" s="50"/>
      <c r="E109" s="23"/>
      <c r="F109" s="24"/>
      <c r="G109" s="25"/>
      <c r="H109" s="26"/>
      <c r="I109" s="46"/>
      <c r="J109" s="46"/>
    </row>
    <row r="110" spans="1:10" s="7" customFormat="1" hidden="1">
      <c r="A110" s="50"/>
      <c r="B110" s="51"/>
      <c r="C110" s="50"/>
      <c r="D110" s="50"/>
      <c r="E110" s="23"/>
      <c r="F110" s="24"/>
      <c r="G110" s="25"/>
      <c r="H110" s="26"/>
      <c r="I110" s="46"/>
      <c r="J110" s="46"/>
    </row>
    <row r="111" spans="1:10" s="7" customFormat="1" hidden="1">
      <c r="A111" s="47">
        <v>36</v>
      </c>
      <c r="B111" s="48"/>
      <c r="C111" s="47" t="s">
        <v>23</v>
      </c>
      <c r="D111" s="47"/>
      <c r="E111" s="27"/>
      <c r="F111" s="28"/>
      <c r="G111" s="29"/>
      <c r="H111" s="30"/>
      <c r="I111" s="49">
        <f t="shared" ref="I111" si="34">MIN(H111:H113)</f>
        <v>0</v>
      </c>
      <c r="J111" s="49">
        <f t="shared" ref="J111" si="35">D111*I111</f>
        <v>0</v>
      </c>
    </row>
    <row r="112" spans="1:10" s="7" customFormat="1" hidden="1">
      <c r="A112" s="47"/>
      <c r="B112" s="48"/>
      <c r="C112" s="47"/>
      <c r="D112" s="47"/>
      <c r="E112" s="27"/>
      <c r="F112" s="28"/>
      <c r="G112" s="29"/>
      <c r="H112" s="30"/>
      <c r="I112" s="49"/>
      <c r="J112" s="49"/>
    </row>
    <row r="113" spans="1:10" s="7" customFormat="1" hidden="1">
      <c r="A113" s="47"/>
      <c r="B113" s="48"/>
      <c r="C113" s="47"/>
      <c r="D113" s="47"/>
      <c r="E113" s="27"/>
      <c r="F113" s="28"/>
      <c r="G113" s="29"/>
      <c r="H113" s="30"/>
      <c r="I113" s="49"/>
      <c r="J113" s="49"/>
    </row>
    <row r="114" spans="1:10" s="7" customFormat="1" hidden="1">
      <c r="A114" s="50">
        <v>37</v>
      </c>
      <c r="B114" s="51"/>
      <c r="C114" s="50" t="s">
        <v>23</v>
      </c>
      <c r="D114" s="50"/>
      <c r="E114" s="23"/>
      <c r="F114" s="24"/>
      <c r="G114" s="25"/>
      <c r="H114" s="26"/>
      <c r="I114" s="46">
        <f>MIN(H114:H116)</f>
        <v>0</v>
      </c>
      <c r="J114" s="46">
        <f>D114*I114</f>
        <v>0</v>
      </c>
    </row>
    <row r="115" spans="1:10" s="7" customFormat="1" hidden="1">
      <c r="A115" s="50"/>
      <c r="B115" s="51"/>
      <c r="C115" s="50"/>
      <c r="D115" s="50"/>
      <c r="E115" s="23"/>
      <c r="F115" s="24"/>
      <c r="G115" s="25"/>
      <c r="H115" s="26"/>
      <c r="I115" s="46"/>
      <c r="J115" s="46"/>
    </row>
    <row r="116" spans="1:10" s="7" customFormat="1" hidden="1">
      <c r="A116" s="50"/>
      <c r="B116" s="51"/>
      <c r="C116" s="50"/>
      <c r="D116" s="50"/>
      <c r="E116" s="23"/>
      <c r="F116" s="24"/>
      <c r="G116" s="25"/>
      <c r="H116" s="26"/>
      <c r="I116" s="46"/>
      <c r="J116" s="46"/>
    </row>
    <row r="117" spans="1:10" s="7" customFormat="1" hidden="1">
      <c r="A117" s="47">
        <v>38</v>
      </c>
      <c r="B117" s="48"/>
      <c r="C117" s="47" t="s">
        <v>23</v>
      </c>
      <c r="D117" s="47"/>
      <c r="E117" s="27"/>
      <c r="F117" s="28"/>
      <c r="G117" s="29"/>
      <c r="H117" s="30"/>
      <c r="I117" s="49">
        <f t="shared" ref="I117" si="36">MIN(H117:H119)</f>
        <v>0</v>
      </c>
      <c r="J117" s="49">
        <f t="shared" ref="J117" si="37">D117*I117</f>
        <v>0</v>
      </c>
    </row>
    <row r="118" spans="1:10" s="7" customFormat="1" hidden="1">
      <c r="A118" s="47"/>
      <c r="B118" s="48"/>
      <c r="C118" s="47"/>
      <c r="D118" s="47"/>
      <c r="E118" s="27"/>
      <c r="F118" s="28"/>
      <c r="G118" s="29"/>
      <c r="H118" s="30"/>
      <c r="I118" s="49"/>
      <c r="J118" s="49"/>
    </row>
    <row r="119" spans="1:10" s="7" customFormat="1" hidden="1">
      <c r="A119" s="47"/>
      <c r="B119" s="48"/>
      <c r="C119" s="47"/>
      <c r="D119" s="47"/>
      <c r="E119" s="27"/>
      <c r="F119" s="28"/>
      <c r="G119" s="29"/>
      <c r="H119" s="30"/>
      <c r="I119" s="49"/>
      <c r="J119" s="49"/>
    </row>
    <row r="120" spans="1:10" s="7" customFormat="1" hidden="1">
      <c r="A120" s="50">
        <v>39</v>
      </c>
      <c r="B120" s="51"/>
      <c r="C120" s="50" t="s">
        <v>23</v>
      </c>
      <c r="D120" s="50"/>
      <c r="E120" s="23"/>
      <c r="F120" s="24"/>
      <c r="G120" s="25"/>
      <c r="H120" s="26"/>
      <c r="I120" s="46">
        <f>MIN(H120:H122)</f>
        <v>0</v>
      </c>
      <c r="J120" s="46">
        <f>D120*I120</f>
        <v>0</v>
      </c>
    </row>
    <row r="121" spans="1:10" s="7" customFormat="1" hidden="1">
      <c r="A121" s="50"/>
      <c r="B121" s="51"/>
      <c r="C121" s="50"/>
      <c r="D121" s="50"/>
      <c r="E121" s="23"/>
      <c r="F121" s="24"/>
      <c r="G121" s="25"/>
      <c r="H121" s="26"/>
      <c r="I121" s="46"/>
      <c r="J121" s="46"/>
    </row>
    <row r="122" spans="1:10" s="7" customFormat="1" hidden="1">
      <c r="A122" s="50"/>
      <c r="B122" s="51"/>
      <c r="C122" s="50"/>
      <c r="D122" s="50"/>
      <c r="E122" s="23"/>
      <c r="F122" s="24"/>
      <c r="G122" s="25"/>
      <c r="H122" s="26"/>
      <c r="I122" s="46"/>
      <c r="J122" s="46"/>
    </row>
    <row r="123" spans="1:10" s="7" customFormat="1" hidden="1">
      <c r="A123" s="47">
        <v>40</v>
      </c>
      <c r="B123" s="48"/>
      <c r="C123" s="47" t="s">
        <v>23</v>
      </c>
      <c r="D123" s="47"/>
      <c r="E123" s="27"/>
      <c r="F123" s="28"/>
      <c r="G123" s="29"/>
      <c r="H123" s="30"/>
      <c r="I123" s="49">
        <f t="shared" ref="I123" si="38">MIN(H123:H125)</f>
        <v>0</v>
      </c>
      <c r="J123" s="49">
        <f t="shared" ref="J123" si="39">D123*I123</f>
        <v>0</v>
      </c>
    </row>
    <row r="124" spans="1:10" s="7" customFormat="1" hidden="1">
      <c r="A124" s="47"/>
      <c r="B124" s="48"/>
      <c r="C124" s="47"/>
      <c r="D124" s="47"/>
      <c r="E124" s="27"/>
      <c r="F124" s="28"/>
      <c r="G124" s="29"/>
      <c r="H124" s="30"/>
      <c r="I124" s="49"/>
      <c r="J124" s="49"/>
    </row>
    <row r="125" spans="1:10" s="7" customFormat="1" hidden="1">
      <c r="A125" s="47"/>
      <c r="B125" s="48"/>
      <c r="C125" s="47"/>
      <c r="D125" s="47"/>
      <c r="E125" s="27"/>
      <c r="F125" s="28"/>
      <c r="G125" s="29"/>
      <c r="H125" s="30"/>
      <c r="I125" s="49"/>
      <c r="J125" s="49"/>
    </row>
    <row r="126" spans="1:10" ht="15" customHeight="1">
      <c r="A126" s="54" t="s">
        <v>24</v>
      </c>
      <c r="B126" s="54"/>
      <c r="C126" s="54"/>
      <c r="D126" s="54"/>
      <c r="E126" s="54"/>
      <c r="F126" s="54"/>
      <c r="G126" s="54"/>
      <c r="H126" s="54"/>
      <c r="I126" s="54"/>
      <c r="J126" s="31">
        <f>SUM(J6:J125)</f>
        <v>0</v>
      </c>
    </row>
    <row r="127" spans="1:10">
      <c r="A127" s="42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 ht="15.75" customHeight="1">
      <c r="A128" s="44" t="s">
        <v>25</v>
      </c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ht="15" customHeight="1">
      <c r="A129" s="44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>
      <c r="A130" s="44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>
      <c r="A131" s="42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ht="15" customHeight="1">
      <c r="A132" s="52" t="s">
        <v>26</v>
      </c>
      <c r="B132" s="52"/>
      <c r="C132" s="35"/>
      <c r="D132" s="35"/>
      <c r="E132" s="35"/>
      <c r="F132" s="35"/>
      <c r="G132" s="35"/>
      <c r="H132" s="35"/>
      <c r="I132" s="35"/>
      <c r="J132" s="35"/>
    </row>
    <row r="133" spans="1:10" ht="51" customHeight="1">
      <c r="A133" s="53" t="s">
        <v>27</v>
      </c>
      <c r="B133" s="53"/>
      <c r="C133" s="53"/>
      <c r="D133" s="53"/>
      <c r="E133" s="53"/>
      <c r="F133" s="53"/>
      <c r="G133" s="53"/>
      <c r="H133" s="53"/>
      <c r="I133" s="53"/>
      <c r="J133" s="53"/>
    </row>
    <row r="134" spans="1:10" ht="37.5" customHeight="1">
      <c r="A134" s="40" t="s">
        <v>28</v>
      </c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24" customHeight="1">
      <c r="A135" s="40" t="s">
        <v>29</v>
      </c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>
      <c r="A136" s="34"/>
      <c r="B136" s="34"/>
      <c r="C136" s="34"/>
      <c r="D136" s="34"/>
      <c r="E136" s="34"/>
      <c r="F136" s="34"/>
      <c r="G136" s="34"/>
      <c r="H136" s="34"/>
      <c r="I136" s="34"/>
      <c r="J136" s="34"/>
    </row>
    <row r="137" spans="1:10">
      <c r="A137" s="34"/>
      <c r="B137" s="34"/>
      <c r="C137" s="34"/>
      <c r="D137" s="34"/>
      <c r="E137" s="34"/>
      <c r="F137" s="34"/>
      <c r="G137" s="34"/>
      <c r="H137" s="34"/>
      <c r="I137" s="34"/>
      <c r="J137" s="34"/>
    </row>
    <row r="138" spans="1:10">
      <c r="A138" s="34"/>
      <c r="B138" s="34"/>
      <c r="C138" s="34"/>
      <c r="D138" s="34"/>
      <c r="E138" s="34"/>
      <c r="F138" s="34"/>
      <c r="G138" s="34"/>
      <c r="H138" s="34"/>
      <c r="I138" s="34"/>
      <c r="J138" s="34"/>
    </row>
    <row r="139" spans="1:10">
      <c r="A139" s="34"/>
      <c r="B139" s="34"/>
      <c r="C139" s="34"/>
      <c r="D139" s="34"/>
      <c r="E139" s="34"/>
      <c r="F139" s="34"/>
      <c r="G139" s="34"/>
      <c r="H139" s="34"/>
      <c r="I139" s="34"/>
      <c r="J139" s="34"/>
    </row>
    <row r="140" spans="1:10">
      <c r="C140" s="41" t="s">
        <v>30</v>
      </c>
      <c r="D140" s="41"/>
      <c r="E140" s="41"/>
      <c r="F140" s="41"/>
      <c r="G140" s="41"/>
    </row>
    <row r="141" spans="1:10">
      <c r="C141" s="41" t="s">
        <v>31</v>
      </c>
      <c r="D141" s="41"/>
      <c r="E141" s="41"/>
      <c r="F141" s="41"/>
      <c r="G141" s="41"/>
      <c r="I141" s="6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5">
      <c r="A257" s="10"/>
    </row>
    <row r="258" spans="1:5">
      <c r="A258" s="10"/>
    </row>
    <row r="259" spans="1:5">
      <c r="A259" s="10"/>
    </row>
    <row r="260" spans="1:5">
      <c r="A260" s="10"/>
    </row>
    <row r="261" spans="1:5">
      <c r="A261" s="10"/>
    </row>
    <row r="262" spans="1:5">
      <c r="A262" s="10"/>
    </row>
    <row r="263" spans="1:5">
      <c r="A263" s="10"/>
    </row>
    <row r="264" spans="1:5">
      <c r="A264" s="10"/>
    </row>
    <row r="265" spans="1:5">
      <c r="A265" s="10"/>
    </row>
    <row r="266" spans="1:5">
      <c r="A266" s="10"/>
    </row>
    <row r="267" spans="1:5" hidden="1">
      <c r="A267" s="10"/>
      <c r="E267" t="s">
        <v>32</v>
      </c>
    </row>
    <row r="268" spans="1:5" hidden="1">
      <c r="A268" s="10"/>
      <c r="E268" t="s">
        <v>33</v>
      </c>
    </row>
    <row r="269" spans="1:5" hidden="1">
      <c r="A269" s="10"/>
      <c r="E269" t="s">
        <v>34</v>
      </c>
    </row>
    <row r="270" spans="1:5" hidden="1">
      <c r="A270" s="10"/>
      <c r="E270" t="s">
        <v>35</v>
      </c>
    </row>
    <row r="271" spans="1:5" hidden="1">
      <c r="A271" s="10"/>
      <c r="E271" t="s">
        <v>36</v>
      </c>
    </row>
    <row r="272" spans="1:5" hidden="1">
      <c r="A272" s="10"/>
      <c r="E272" t="s">
        <v>37</v>
      </c>
    </row>
    <row r="273" spans="1:5" hidden="1">
      <c r="A273" s="10"/>
      <c r="E273" t="s">
        <v>38</v>
      </c>
    </row>
    <row r="274" spans="1:5">
      <c r="A274" s="10"/>
    </row>
    <row r="275" spans="1:5">
      <c r="A275" s="10"/>
    </row>
    <row r="276" spans="1:5">
      <c r="A276" s="10"/>
    </row>
    <row r="277" spans="1:5">
      <c r="A277" s="10"/>
    </row>
    <row r="278" spans="1:5">
      <c r="A278" s="10"/>
    </row>
    <row r="279" spans="1:5">
      <c r="A279" s="10"/>
    </row>
    <row r="280" spans="1:5">
      <c r="A280" s="10"/>
    </row>
    <row r="281" spans="1:5">
      <c r="A281" s="10"/>
    </row>
    <row r="282" spans="1:5">
      <c r="A282" s="10"/>
    </row>
    <row r="283" spans="1:5">
      <c r="A283" s="10"/>
    </row>
    <row r="284" spans="1:5">
      <c r="A284" s="10"/>
    </row>
    <row r="285" spans="1:5">
      <c r="A285" s="10"/>
    </row>
    <row r="286" spans="1:5">
      <c r="A286" s="10"/>
    </row>
    <row r="287" spans="1:5">
      <c r="A287" s="10"/>
    </row>
    <row r="288" spans="1:5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</sheetData>
  <sheetProtection formatColumns="0" formatRows="0" insertColumns="0" insertRows="0" insertHyperlinks="0" deleteColumns="0" deleteRows="0" sort="0" autoFilter="0" pivotTables="0"/>
  <mergeCells count="252">
    <mergeCell ref="A24:A26"/>
    <mergeCell ref="B24:B26"/>
    <mergeCell ref="C24:C26"/>
    <mergeCell ref="D24:D26"/>
    <mergeCell ref="J24:J26"/>
    <mergeCell ref="A30:A32"/>
    <mergeCell ref="B30:B32"/>
    <mergeCell ref="C30:C32"/>
    <mergeCell ref="D30:D32"/>
    <mergeCell ref="I24:I26"/>
    <mergeCell ref="A1:J1"/>
    <mergeCell ref="A6:A8"/>
    <mergeCell ref="B6:B8"/>
    <mergeCell ref="C6:C8"/>
    <mergeCell ref="D6:D8"/>
    <mergeCell ref="I6:I8"/>
    <mergeCell ref="J6:J8"/>
    <mergeCell ref="A3:J3"/>
    <mergeCell ref="J9:J11"/>
    <mergeCell ref="A9:A11"/>
    <mergeCell ref="C9:C11"/>
    <mergeCell ref="D9:D11"/>
    <mergeCell ref="I9:I11"/>
    <mergeCell ref="B9:B11"/>
    <mergeCell ref="J33:J35"/>
    <mergeCell ref="J27:J29"/>
    <mergeCell ref="A27:A29"/>
    <mergeCell ref="B27:B29"/>
    <mergeCell ref="C27:C29"/>
    <mergeCell ref="D27:D29"/>
    <mergeCell ref="I27:I29"/>
    <mergeCell ref="I30:I32"/>
    <mergeCell ref="J30:J32"/>
    <mergeCell ref="A33:A35"/>
    <mergeCell ref="B33:B35"/>
    <mergeCell ref="C33:C35"/>
    <mergeCell ref="D33:D35"/>
    <mergeCell ref="I33:I35"/>
    <mergeCell ref="J12:J14"/>
    <mergeCell ref="A15:A17"/>
    <mergeCell ref="B15:B17"/>
    <mergeCell ref="C15:C17"/>
    <mergeCell ref="D15:D17"/>
    <mergeCell ref="I15:I17"/>
    <mergeCell ref="J15:J17"/>
    <mergeCell ref="A21:A23"/>
    <mergeCell ref="B21:B23"/>
    <mergeCell ref="C21:C23"/>
    <mergeCell ref="D21:D23"/>
    <mergeCell ref="A12:A14"/>
    <mergeCell ref="B12:B14"/>
    <mergeCell ref="C12:C14"/>
    <mergeCell ref="D12:D14"/>
    <mergeCell ref="J18:J20"/>
    <mergeCell ref="A18:A20"/>
    <mergeCell ref="C18:C20"/>
    <mergeCell ref="D18:D20"/>
    <mergeCell ref="I18:I20"/>
    <mergeCell ref="I12:I14"/>
    <mergeCell ref="B18:B20"/>
    <mergeCell ref="I21:I23"/>
    <mergeCell ref="J21:J23"/>
    <mergeCell ref="J36:J38"/>
    <mergeCell ref="A39:A41"/>
    <mergeCell ref="B39:B41"/>
    <mergeCell ref="C39:C41"/>
    <mergeCell ref="D39:D41"/>
    <mergeCell ref="I39:I41"/>
    <mergeCell ref="J39:J41"/>
    <mergeCell ref="A36:A38"/>
    <mergeCell ref="B36:B38"/>
    <mergeCell ref="C36:C38"/>
    <mergeCell ref="D36:D38"/>
    <mergeCell ref="I36:I38"/>
    <mergeCell ref="J42:J44"/>
    <mergeCell ref="A45:A47"/>
    <mergeCell ref="B45:B47"/>
    <mergeCell ref="C45:C47"/>
    <mergeCell ref="D45:D47"/>
    <mergeCell ref="I45:I47"/>
    <mergeCell ref="J45:J47"/>
    <mergeCell ref="A42:A44"/>
    <mergeCell ref="B42:B44"/>
    <mergeCell ref="C42:C44"/>
    <mergeCell ref="D42:D44"/>
    <mergeCell ref="I42:I44"/>
    <mergeCell ref="J48:J50"/>
    <mergeCell ref="A51:A53"/>
    <mergeCell ref="B51:B53"/>
    <mergeCell ref="C51:C53"/>
    <mergeCell ref="D51:D53"/>
    <mergeCell ref="I51:I53"/>
    <mergeCell ref="J51:J53"/>
    <mergeCell ref="A48:A50"/>
    <mergeCell ref="B48:B50"/>
    <mergeCell ref="C48:C50"/>
    <mergeCell ref="D48:D50"/>
    <mergeCell ref="I48:I50"/>
    <mergeCell ref="J54:J56"/>
    <mergeCell ref="A57:A59"/>
    <mergeCell ref="B57:B59"/>
    <mergeCell ref="C57:C59"/>
    <mergeCell ref="D57:D59"/>
    <mergeCell ref="I57:I59"/>
    <mergeCell ref="J57:J59"/>
    <mergeCell ref="A54:A56"/>
    <mergeCell ref="B54:B56"/>
    <mergeCell ref="C54:C56"/>
    <mergeCell ref="D54:D56"/>
    <mergeCell ref="I54:I56"/>
    <mergeCell ref="J60:J62"/>
    <mergeCell ref="A63:A65"/>
    <mergeCell ref="B63:B65"/>
    <mergeCell ref="C63:C65"/>
    <mergeCell ref="D63:D65"/>
    <mergeCell ref="I63:I65"/>
    <mergeCell ref="J63:J65"/>
    <mergeCell ref="A60:A62"/>
    <mergeCell ref="B60:B62"/>
    <mergeCell ref="C60:C62"/>
    <mergeCell ref="D60:D62"/>
    <mergeCell ref="I60:I62"/>
    <mergeCell ref="J66:J68"/>
    <mergeCell ref="A69:A71"/>
    <mergeCell ref="B69:B71"/>
    <mergeCell ref="C69:C71"/>
    <mergeCell ref="D69:D71"/>
    <mergeCell ref="I69:I71"/>
    <mergeCell ref="J69:J71"/>
    <mergeCell ref="A66:A68"/>
    <mergeCell ref="B66:B68"/>
    <mergeCell ref="C66:C68"/>
    <mergeCell ref="D66:D68"/>
    <mergeCell ref="I66:I68"/>
    <mergeCell ref="J72:J74"/>
    <mergeCell ref="A75:A77"/>
    <mergeCell ref="B75:B77"/>
    <mergeCell ref="C75:C77"/>
    <mergeCell ref="D75:D77"/>
    <mergeCell ref="I75:I77"/>
    <mergeCell ref="J75:J77"/>
    <mergeCell ref="A72:A74"/>
    <mergeCell ref="B72:B74"/>
    <mergeCell ref="C72:C74"/>
    <mergeCell ref="D72:D74"/>
    <mergeCell ref="I72:I74"/>
    <mergeCell ref="J78:J80"/>
    <mergeCell ref="A81:A83"/>
    <mergeCell ref="B81:B83"/>
    <mergeCell ref="C81:C83"/>
    <mergeCell ref="D81:D83"/>
    <mergeCell ref="I81:I83"/>
    <mergeCell ref="J81:J83"/>
    <mergeCell ref="A78:A80"/>
    <mergeCell ref="B78:B80"/>
    <mergeCell ref="C78:C80"/>
    <mergeCell ref="D78:D80"/>
    <mergeCell ref="I78:I80"/>
    <mergeCell ref="J84:J86"/>
    <mergeCell ref="A87:A89"/>
    <mergeCell ref="B87:B89"/>
    <mergeCell ref="C87:C89"/>
    <mergeCell ref="D87:D89"/>
    <mergeCell ref="I87:I89"/>
    <mergeCell ref="J87:J89"/>
    <mergeCell ref="A84:A86"/>
    <mergeCell ref="B84:B86"/>
    <mergeCell ref="C84:C86"/>
    <mergeCell ref="D84:D86"/>
    <mergeCell ref="I84:I86"/>
    <mergeCell ref="J90:J92"/>
    <mergeCell ref="A93:A95"/>
    <mergeCell ref="B93:B95"/>
    <mergeCell ref="C93:C95"/>
    <mergeCell ref="D93:D95"/>
    <mergeCell ref="I93:I95"/>
    <mergeCell ref="J93:J95"/>
    <mergeCell ref="A90:A92"/>
    <mergeCell ref="B90:B92"/>
    <mergeCell ref="C90:C92"/>
    <mergeCell ref="D90:D92"/>
    <mergeCell ref="I90:I92"/>
    <mergeCell ref="J96:J98"/>
    <mergeCell ref="A99:A101"/>
    <mergeCell ref="B99:B101"/>
    <mergeCell ref="C99:C101"/>
    <mergeCell ref="D99:D101"/>
    <mergeCell ref="I99:I101"/>
    <mergeCell ref="J99:J101"/>
    <mergeCell ref="A96:A98"/>
    <mergeCell ref="B96:B98"/>
    <mergeCell ref="C96:C98"/>
    <mergeCell ref="D96:D98"/>
    <mergeCell ref="I96:I98"/>
    <mergeCell ref="J102:J104"/>
    <mergeCell ref="A105:A107"/>
    <mergeCell ref="B105:B107"/>
    <mergeCell ref="C105:C107"/>
    <mergeCell ref="D105:D107"/>
    <mergeCell ref="I105:I107"/>
    <mergeCell ref="J105:J107"/>
    <mergeCell ref="A102:A104"/>
    <mergeCell ref="B102:B104"/>
    <mergeCell ref="C102:C104"/>
    <mergeCell ref="D102:D104"/>
    <mergeCell ref="I102:I104"/>
    <mergeCell ref="J108:J110"/>
    <mergeCell ref="A111:A113"/>
    <mergeCell ref="B111:B113"/>
    <mergeCell ref="C111:C113"/>
    <mergeCell ref="D111:D113"/>
    <mergeCell ref="I111:I113"/>
    <mergeCell ref="J111:J113"/>
    <mergeCell ref="A108:A110"/>
    <mergeCell ref="B108:B110"/>
    <mergeCell ref="C108:C110"/>
    <mergeCell ref="D108:D110"/>
    <mergeCell ref="I108:I110"/>
    <mergeCell ref="J114:J116"/>
    <mergeCell ref="A117:A119"/>
    <mergeCell ref="B117:B119"/>
    <mergeCell ref="C117:C119"/>
    <mergeCell ref="D117:D119"/>
    <mergeCell ref="I117:I119"/>
    <mergeCell ref="J117:J119"/>
    <mergeCell ref="A114:A116"/>
    <mergeCell ref="B114:B116"/>
    <mergeCell ref="C114:C116"/>
    <mergeCell ref="D114:D116"/>
    <mergeCell ref="I114:I116"/>
    <mergeCell ref="A135:J135"/>
    <mergeCell ref="A134:J134"/>
    <mergeCell ref="C140:G140"/>
    <mergeCell ref="C141:G141"/>
    <mergeCell ref="A131:J131"/>
    <mergeCell ref="A127:J127"/>
    <mergeCell ref="A128:J130"/>
    <mergeCell ref="J120:J122"/>
    <mergeCell ref="A123:A125"/>
    <mergeCell ref="B123:B125"/>
    <mergeCell ref="C123:C125"/>
    <mergeCell ref="D123:D125"/>
    <mergeCell ref="I123:I125"/>
    <mergeCell ref="J123:J125"/>
    <mergeCell ref="A120:A122"/>
    <mergeCell ref="B120:B122"/>
    <mergeCell ref="C120:C122"/>
    <mergeCell ref="D120:D122"/>
    <mergeCell ref="I120:I122"/>
    <mergeCell ref="A132:B132"/>
    <mergeCell ref="A133:J133"/>
    <mergeCell ref="A126:I126"/>
  </mergeCells>
  <conditionalFormatting sqref="G6:G125">
    <cfRule type="cellIs" dxfId="33" priority="1" operator="lessThanOrEqual">
      <formula>$F$4-180</formula>
    </cfRule>
  </conditionalFormatting>
  <conditionalFormatting sqref="H6:H8">
    <cfRule type="cellIs" dxfId="32" priority="34" operator="equal">
      <formula>$I$6</formula>
    </cfRule>
  </conditionalFormatting>
  <conditionalFormatting sqref="H9:H11 H15:H17 H45:H47 H63:H65 H75:H77 H93:H95 H105:H107 H123:H125">
    <cfRule type="cellIs" dxfId="31" priority="33" operator="equal">
      <formula>$I$9</formula>
    </cfRule>
  </conditionalFormatting>
  <conditionalFormatting sqref="H12:H14">
    <cfRule type="cellIs" dxfId="30" priority="32" operator="equal">
      <formula>$I$6</formula>
    </cfRule>
  </conditionalFormatting>
  <conditionalFormatting sqref="H18:H20">
    <cfRule type="cellIs" dxfId="29" priority="31" operator="equal">
      <formula>$I$6</formula>
    </cfRule>
  </conditionalFormatting>
  <conditionalFormatting sqref="H21:H23">
    <cfRule type="cellIs" dxfId="28" priority="30" operator="equal">
      <formula>$I$9</formula>
    </cfRule>
  </conditionalFormatting>
  <conditionalFormatting sqref="H24:H26">
    <cfRule type="cellIs" dxfId="27" priority="29" operator="equal">
      <formula>$I$6</formula>
    </cfRule>
  </conditionalFormatting>
  <conditionalFormatting sqref="H27:H29">
    <cfRule type="cellIs" dxfId="26" priority="28" operator="equal">
      <formula>$I$9</formula>
    </cfRule>
  </conditionalFormatting>
  <conditionalFormatting sqref="H30:H32">
    <cfRule type="cellIs" dxfId="25" priority="27" operator="equal">
      <formula>$I$6</formula>
    </cfRule>
  </conditionalFormatting>
  <conditionalFormatting sqref="H33:H35">
    <cfRule type="cellIs" dxfId="24" priority="26" operator="equal">
      <formula>$I$9</formula>
    </cfRule>
  </conditionalFormatting>
  <conditionalFormatting sqref="H36:H38">
    <cfRule type="cellIs" dxfId="23" priority="25" operator="equal">
      <formula>$I$6</formula>
    </cfRule>
  </conditionalFormatting>
  <conditionalFormatting sqref="H39:H41">
    <cfRule type="cellIs" dxfId="22" priority="24" operator="equal">
      <formula>$I$9</formula>
    </cfRule>
  </conditionalFormatting>
  <conditionalFormatting sqref="H42:H44">
    <cfRule type="cellIs" dxfId="21" priority="23" operator="equal">
      <formula>$I$6</formula>
    </cfRule>
  </conditionalFormatting>
  <conditionalFormatting sqref="H48:H50">
    <cfRule type="cellIs" dxfId="20" priority="22" operator="equal">
      <formula>$I$6</formula>
    </cfRule>
  </conditionalFormatting>
  <conditionalFormatting sqref="H51:H53">
    <cfRule type="cellIs" dxfId="19" priority="21" operator="equal">
      <formula>$I$9</formula>
    </cfRule>
  </conditionalFormatting>
  <conditionalFormatting sqref="H54:H56">
    <cfRule type="cellIs" dxfId="18" priority="20" operator="equal">
      <formula>$I$6</formula>
    </cfRule>
  </conditionalFormatting>
  <conditionalFormatting sqref="H57:H59">
    <cfRule type="cellIs" dxfId="17" priority="19" operator="equal">
      <formula>$I$9</formula>
    </cfRule>
  </conditionalFormatting>
  <conditionalFormatting sqref="H60:H62">
    <cfRule type="cellIs" dxfId="16" priority="18" operator="equal">
      <formula>$I$6</formula>
    </cfRule>
  </conditionalFormatting>
  <conditionalFormatting sqref="H66:H68">
    <cfRule type="cellIs" dxfId="15" priority="17" operator="equal">
      <formula>$I$6</formula>
    </cfRule>
  </conditionalFormatting>
  <conditionalFormatting sqref="H69:H71">
    <cfRule type="cellIs" dxfId="14" priority="16" operator="equal">
      <formula>$I$9</formula>
    </cfRule>
  </conditionalFormatting>
  <conditionalFormatting sqref="H72:H74">
    <cfRule type="cellIs" dxfId="13" priority="15" operator="equal">
      <formula>$I$6</formula>
    </cfRule>
  </conditionalFormatting>
  <conditionalFormatting sqref="H78:H80">
    <cfRule type="cellIs" dxfId="12" priority="14" operator="equal">
      <formula>$I$6</formula>
    </cfRule>
  </conditionalFormatting>
  <conditionalFormatting sqref="H81:H83">
    <cfRule type="cellIs" dxfId="11" priority="13" operator="equal">
      <formula>$I$9</formula>
    </cfRule>
  </conditionalFormatting>
  <conditionalFormatting sqref="H84:H86">
    <cfRule type="cellIs" dxfId="10" priority="12" operator="equal">
      <formula>$I$6</formula>
    </cfRule>
  </conditionalFormatting>
  <conditionalFormatting sqref="H87:H89">
    <cfRule type="cellIs" dxfId="9" priority="11" operator="equal">
      <formula>$I$9</formula>
    </cfRule>
  </conditionalFormatting>
  <conditionalFormatting sqref="H90:H92">
    <cfRule type="cellIs" dxfId="8" priority="10" operator="equal">
      <formula>$I$6</formula>
    </cfRule>
  </conditionalFormatting>
  <conditionalFormatting sqref="H96:H98">
    <cfRule type="cellIs" dxfId="7" priority="9" operator="equal">
      <formula>$I$6</formula>
    </cfRule>
  </conditionalFormatting>
  <conditionalFormatting sqref="H99:H101">
    <cfRule type="cellIs" dxfId="6" priority="8" operator="equal">
      <formula>$I$9</formula>
    </cfRule>
  </conditionalFormatting>
  <conditionalFormatting sqref="H102:H104">
    <cfRule type="cellIs" dxfId="5" priority="7" operator="equal">
      <formula>$I$6</formula>
    </cfRule>
  </conditionalFormatting>
  <conditionalFormatting sqref="H108:H110">
    <cfRule type="cellIs" dxfId="4" priority="6" operator="equal">
      <formula>$I$6</formula>
    </cfRule>
  </conditionalFormatting>
  <conditionalFormatting sqref="H111:H113">
    <cfRule type="cellIs" dxfId="3" priority="5" operator="equal">
      <formula>$I$9</formula>
    </cfRule>
  </conditionalFormatting>
  <conditionalFormatting sqref="H114:H116">
    <cfRule type="cellIs" dxfId="2" priority="4" operator="equal">
      <formula>$I$6</formula>
    </cfRule>
  </conditionalFormatting>
  <conditionalFormatting sqref="H117:H119">
    <cfRule type="cellIs" dxfId="1" priority="3" operator="equal">
      <formula>$I$9</formula>
    </cfRule>
  </conditionalFormatting>
  <conditionalFormatting sqref="H120:H122">
    <cfRule type="cellIs" dxfId="0" priority="2" operator="equal">
      <formula>$I$6</formula>
    </cfRule>
  </conditionalFormatting>
  <dataValidations count="1">
    <dataValidation type="list" allowBlank="1" showInputMessage="1" showErrorMessage="1" sqref="F6:F125" xr:uid="{00000000-0002-0000-0000-000000000000}">
      <formula1>$E$267:$E$273</formula1>
    </dataValidation>
  </dataValidations>
  <printOptions horizontalCentered="1"/>
  <pageMargins left="0.23622047244094491" right="0.23622047244094491" top="1.3385826771653544" bottom="0.74803149606299213" header="0.31496062992125984" footer="0.31496062992125984"/>
  <pageSetup paperSize="8" scale="88" fitToHeight="0" orientation="landscape" r:id="rId1"/>
  <headerFooter scaleWithDoc="0">
    <oddHeader>&amp;L&amp;G&amp;C&amp;"-,Negrito"UNIVERSIDADE FEDERAL DO PARANÁ
PRÓ-REITORIA DE ADMINISTRAÇÃO
COORDENADORIA DE LICITAÇÕES E CONTRATAÇÕES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829d8-d3d5-4552-8997-417302b6e5ee" xsi:nil="true"/>
    <lcf76f155ced4ddcb4097134ff3c332f xmlns="0c54b687-07cb-4779-9e2c-be3cd77a47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D4ED67E3B30D4E866CC1E5912DAA7C" ma:contentTypeVersion="12" ma:contentTypeDescription="Crie um novo documento." ma:contentTypeScope="" ma:versionID="3347a654e7fddde28130110ee922b98b">
  <xsd:schema xmlns:xsd="http://www.w3.org/2001/XMLSchema" xmlns:xs="http://www.w3.org/2001/XMLSchema" xmlns:p="http://schemas.microsoft.com/office/2006/metadata/properties" xmlns:ns2="0c54b687-07cb-4779-9e2c-be3cd77a4725" xmlns:ns3="fa3829d8-d3d5-4552-8997-417302b6e5ee" targetNamespace="http://schemas.microsoft.com/office/2006/metadata/properties" ma:root="true" ma:fieldsID="801ad670ac45c4d776d2dac74670a4c3" ns2:_="" ns3:_="">
    <xsd:import namespace="0c54b687-07cb-4779-9e2c-be3cd77a4725"/>
    <xsd:import namespace="fa3829d8-d3d5-4552-8997-417302b6e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4b687-07cb-4779-9e2c-be3cd77a4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5e3a396-6ff9-41c4-9ea6-a3ac188d4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829d8-d3d5-4552-8997-417302b6e5e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4028332-8e5d-4695-a7c6-ea0d3cc2d111}" ma:internalName="TaxCatchAll" ma:showField="CatchAllData" ma:web="fa3829d8-d3d5-4552-8997-417302b6e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C9D8E-F3EA-4F72-9043-90CDB1600A58}"/>
</file>

<file path=customXml/itemProps2.xml><?xml version="1.0" encoding="utf-8"?>
<ds:datastoreItem xmlns:ds="http://schemas.openxmlformats.org/officeDocument/2006/customXml" ds:itemID="{2647F335-634F-42FC-A93B-C57C47B32E9F}"/>
</file>

<file path=customXml/itemProps3.xml><?xml version="1.0" encoding="utf-8"?>
<ds:datastoreItem xmlns:ds="http://schemas.openxmlformats.org/officeDocument/2006/customXml" ds:itemID="{AFA0DC88-8308-4F95-8367-AF67E4022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</dc:creator>
  <cp:keywords/>
  <dc:description/>
  <cp:lastModifiedBy>Mari Duraut Stica</cp:lastModifiedBy>
  <cp:revision/>
  <dcterms:created xsi:type="dcterms:W3CDTF">2019-04-15T21:23:19Z</dcterms:created>
  <dcterms:modified xsi:type="dcterms:W3CDTF">2025-04-11T17:21:01Z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0x010100B2D4ED67E3B30D4E866CC1E5912DAA7C</vt:lpwstr>
  </property>
  <property fmtid="{D5CDD505-2E9C-101B-9397-08002B2CF9AE}" pid="3" name="MediaServiceImageTags">
    <vt:lpwstr/>
  </property>
</Properties>
</file>